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lever-my.sharepoint.com/personal/val_ashton_unilever_com/Documents/01-External/02-Picasso/Suppliers/"/>
    </mc:Choice>
  </mc:AlternateContent>
  <xr:revisionPtr revIDLastSave="0" documentId="8_{F233B749-3C65-4D51-81C7-48BD27FE6BC8}" xr6:coauthVersionLast="47" xr6:coauthVersionMax="47" xr10:uidLastSave="{00000000-0000-0000-0000-000000000000}"/>
  <bookViews>
    <workbookView xWindow="-108" yWindow="-108" windowWidth="23256" windowHeight="12456" firstSheet="4" activeTab="4" xr2:uid="{39AF89F7-5543-4909-AF21-B456DE84BFBF}"/>
  </bookViews>
  <sheets>
    <sheet name="Invoice Receipt-1" sheetId="1" state="hidden" r:id="rId1"/>
    <sheet name="Sheet1" sheetId="4" state="hidden" r:id="rId2"/>
    <sheet name="Submission Channels" sheetId="3" state="hidden" r:id="rId3"/>
    <sheet name="Submission Channels Edited" sheetId="5" state="hidden" r:id="rId4"/>
    <sheet name="Submission Channel" sheetId="6" r:id="rId5"/>
  </sheets>
  <definedNames>
    <definedName name="_xlnm._FilterDatabase" localSheetId="4" hidden="1">'Submission Channel'!$A$3:$J$65</definedName>
    <definedName name="_xlnm._FilterDatabase" localSheetId="2" hidden="1">'Submission Channels'!$A$3:$Z$85</definedName>
    <definedName name="_xlnm._FilterDatabase" localSheetId="3" hidden="1">'Submission Channels Edited'!$A$3:$Z$85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5" i="5" l="1"/>
  <c r="M84" i="5"/>
  <c r="L84" i="5"/>
  <c r="L83" i="5"/>
  <c r="M82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M65" i="5"/>
  <c r="L65" i="5"/>
  <c r="L64" i="5"/>
  <c r="L63" i="5"/>
  <c r="L62" i="5"/>
  <c r="L61" i="5"/>
  <c r="L60" i="5"/>
  <c r="L59" i="5"/>
  <c r="M58" i="5"/>
  <c r="L58" i="5"/>
  <c r="L57" i="5"/>
  <c r="L56" i="5"/>
  <c r="L55" i="5"/>
  <c r="L54" i="5"/>
  <c r="L53" i="5"/>
  <c r="L52" i="5"/>
  <c r="L51" i="5"/>
  <c r="L50" i="5"/>
  <c r="M49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M35" i="5"/>
  <c r="L35" i="5"/>
  <c r="L34" i="5"/>
  <c r="L33" i="5"/>
  <c r="L32" i="5"/>
  <c r="L31" i="5"/>
  <c r="L30" i="5"/>
  <c r="L29" i="5"/>
  <c r="L28" i="5"/>
  <c r="M27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M4" i="5"/>
  <c r="L4" i="5"/>
  <c r="M58" i="3"/>
  <c r="M35" i="3"/>
  <c r="M27" i="3"/>
  <c r="M65" i="3"/>
  <c r="M84" i="3"/>
  <c r="M82" i="3"/>
  <c r="M49" i="3"/>
  <c r="M4" i="3" l="1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</calcChain>
</file>

<file path=xl/sharedStrings.xml><?xml version="1.0" encoding="utf-8"?>
<sst xmlns="http://schemas.openxmlformats.org/spreadsheetml/2006/main" count="4386" uniqueCount="722">
  <si>
    <t>Sub Process</t>
  </si>
  <si>
    <t>Input sources</t>
  </si>
  <si>
    <t>Country</t>
  </si>
  <si>
    <t>Vendors</t>
  </si>
  <si>
    <t>Scanning partner</t>
  </si>
  <si>
    <t>Partner with IBM / UL</t>
  </si>
  <si>
    <t>Hard copy/e-invoice/e-mail based invoice archival</t>
  </si>
  <si>
    <t>Invoice Receipt</t>
  </si>
  <si>
    <t>Hard Copy</t>
  </si>
  <si>
    <t>Phillipines</t>
  </si>
  <si>
    <t>Local</t>
  </si>
  <si>
    <t>Iron Mountain</t>
  </si>
  <si>
    <t>UL</t>
  </si>
  <si>
    <t>scanning center</t>
  </si>
  <si>
    <t xml:space="preserve">Thailand </t>
  </si>
  <si>
    <t>Yes- Siamese (L3P) local partner- not sitting in UL office, scanning machine is 3rd party</t>
  </si>
  <si>
    <t>Vietnam( right now transitioning from hard copy to govt portal)</t>
  </si>
  <si>
    <t xml:space="preserve"> Foreign(not regstered on e-inv)</t>
  </si>
  <si>
    <t>Country Finance- AP directly receives invoices- scanning is UL owned</t>
  </si>
  <si>
    <r>
      <t xml:space="preserve">UAPL (15%)
</t>
    </r>
    <r>
      <rPr>
        <sz val="9"/>
        <color rgb="FFFF0000"/>
        <rFont val="Calibri"/>
        <family val="2"/>
      </rPr>
      <t>Edgar confirmed on 23.1.23</t>
    </r>
  </si>
  <si>
    <t>Local and Foreign</t>
  </si>
  <si>
    <t>Hard copy invoices are received at Country UL mailroom - Mailroom forwards these invoices to IM (partner with IBM). IM prints these invoices</t>
  </si>
  <si>
    <t>IBM</t>
  </si>
  <si>
    <t>After 1-3 months IM will forward the hard copy invoices to local 3 party- Crown(UL partnership)  sitting in Singapore for 12 years of archival</t>
  </si>
  <si>
    <t>MCL( Myanamar/Cambodia/Laos)New update as on 23.1.23, please refer MCL tab</t>
  </si>
  <si>
    <t>Local &amp; Foreign</t>
  </si>
  <si>
    <t>Country Finance- AP directly receives</t>
  </si>
  <si>
    <t xml:space="preserve"> country AP team does the archival( 10 years)</t>
  </si>
  <si>
    <t>E-mail</t>
  </si>
  <si>
    <t>ANZ</t>
  </si>
  <si>
    <t>Local/foreign</t>
  </si>
  <si>
    <t>NA</t>
  </si>
  <si>
    <t>Zircodata( Australian based company provides similar services as IM- receive invoices in various mailbox as per company codes</t>
  </si>
  <si>
    <r>
      <rPr>
        <sz val="9"/>
        <rFont val="Calibri"/>
        <family val="2"/>
      </rPr>
      <t>Currently on SAP and DCIW.</t>
    </r>
    <r>
      <rPr>
        <sz val="9"/>
        <color rgb="FFFF0000"/>
        <rFont val="Calibri"/>
        <family val="2"/>
      </rPr>
      <t xml:space="preserve"> </t>
    </r>
    <r>
      <rPr>
        <sz val="9"/>
        <color theme="9" tint="-0.249977111117893"/>
        <rFont val="Calibri"/>
        <family val="2"/>
      </rPr>
      <t>Iza confirmed that SAP is not  a legal  archival base</t>
    </r>
    <r>
      <rPr>
        <sz val="9"/>
        <color rgb="FFFF0000"/>
        <rFont val="Calibri"/>
        <family val="2"/>
      </rPr>
      <t xml:space="preserve">  </t>
    </r>
    <r>
      <rPr>
        <sz val="9"/>
        <rFont val="Calibri"/>
        <family val="2"/>
      </rPr>
      <t>7 years archival for soft copy invoices</t>
    </r>
  </si>
  <si>
    <t>Indonesia,medical, logistics and other suppliers having 1- 2 invs per month(23%)</t>
  </si>
  <si>
    <t>Unilever Indonesia TBK (cocd2408): Putraduta Buana aka IndoArsip, 3rd party local scanning center.
3rd party scanning team(1-2 people) sits inside UL office and  Receive invoices in PDF in UL mailbox ( scanning machine is owned by UL)</t>
  </si>
  <si>
    <t xml:space="preserve">UL mailbox </t>
  </si>
  <si>
    <t>Putraduta Buana aka IndoArsip, 3rd party local scanning center- 10 years</t>
  </si>
  <si>
    <t>Malaysia/Singapore</t>
  </si>
  <si>
    <t>Zircodata( Australian based company provides similar services as IM- receive invoices in various mailbox as per company codes.
IBM partnered with Zircodata</t>
  </si>
  <si>
    <r>
      <rPr>
        <sz val="9"/>
        <rFont val="Calibri"/>
        <family val="2"/>
      </rPr>
      <t>Currently on SAP and DCIW</t>
    </r>
    <r>
      <rPr>
        <sz val="9"/>
        <color rgb="FFFF0000"/>
        <rFont val="Calibri"/>
        <family val="2"/>
      </rPr>
      <t xml:space="preserve">. </t>
    </r>
    <r>
      <rPr>
        <sz val="9"/>
        <color theme="9" tint="-0.249977111117893"/>
        <rFont val="Calibri"/>
        <family val="2"/>
      </rPr>
      <t>Iza confirmed that SAP is not  a legal  archival base</t>
    </r>
    <r>
      <rPr>
        <sz val="9"/>
        <color rgb="FFFF0000"/>
        <rFont val="Calibri"/>
        <family val="2"/>
      </rPr>
      <t xml:space="preserve">  </t>
    </r>
    <r>
      <rPr>
        <sz val="9"/>
        <rFont val="Calibri"/>
        <family val="2"/>
      </rPr>
      <t>5 years archival for soft copy invoices</t>
    </r>
  </si>
  <si>
    <t>UL mailbox</t>
  </si>
  <si>
    <t>Print and Hard copy archival at scanning center</t>
  </si>
  <si>
    <t>UAPL</t>
  </si>
  <si>
    <t>Zircodata</t>
  </si>
  <si>
    <t>Vietnam (79%)
(Government one time – Initial registration validation of format of invoice done by Agent – this is informed to vendor on format confirmation)</t>
  </si>
  <si>
    <t>Tradeshift</t>
  </si>
  <si>
    <t>Indonesia (77%)</t>
  </si>
  <si>
    <t>Local scanning center</t>
  </si>
  <si>
    <t>Australia/NewZealand
(36%)</t>
  </si>
  <si>
    <t xml:space="preserve"> -</t>
  </si>
  <si>
    <t>Malaysia(90%)
Singapore( 78%)</t>
  </si>
  <si>
    <t>Phillipines(38%)
Country Exception to obtain hard copies as well as per regulatory requirement</t>
  </si>
  <si>
    <t>IM</t>
  </si>
  <si>
    <t>Vendor to submit Hard copy to scanning team (Statutory requirement); stamps invoices  and transmittal doc (Summary)- IM login to DCIW and tick the check box on ‘Paper validation’- Once Ticked – on-hold invoice will automatically will move to processing.</t>
  </si>
  <si>
    <t xml:space="preserve">UAPL-SG </t>
  </si>
  <si>
    <t>Tunsgten</t>
  </si>
  <si>
    <t>Cloud Trade
-  Vendors are onboarded and during onboarding they submit their 1 PDF invoice copy and BOL document to register</t>
  </si>
  <si>
    <t>Freight vendor</t>
  </si>
  <si>
    <t>Serengeti- Legal platform owned by UL only to receive legal invoices; Direct link via SFTP into DCIW</t>
  </si>
  <si>
    <t xml:space="preserve">Legal </t>
  </si>
  <si>
    <t>Tungsten</t>
  </si>
  <si>
    <t>Email</t>
  </si>
  <si>
    <t>Ben &amp; Jerry’s Franchising Australia Limited</t>
  </si>
  <si>
    <t>Legal Review - Transfer</t>
  </si>
  <si>
    <t>Australia</t>
  </si>
  <si>
    <t>Delico Handels GmbH</t>
  </si>
  <si>
    <t>Austria</t>
  </si>
  <si>
    <t xml:space="preserve">The Magnum Ice Cream Company Austria </t>
  </si>
  <si>
    <t>Design Authority - New</t>
  </si>
  <si>
    <t>The Magnum Ice Cream Company Belgium Sales - MSO</t>
  </si>
  <si>
    <t>Belgium</t>
  </si>
  <si>
    <t>Unilever Brasil Gelados Ltda</t>
  </si>
  <si>
    <t>Brazil</t>
  </si>
  <si>
    <t>The Magnum Ice Cream Company Brazil Sales - MSO</t>
  </si>
  <si>
    <t>Unilever Ice Cream Bulgaria EOOD</t>
  </si>
  <si>
    <t>Bulgaria</t>
  </si>
  <si>
    <t>The Magnum Ice Cream Company Canada Combined - MSO/SU</t>
  </si>
  <si>
    <t>Canada</t>
  </si>
  <si>
    <t xml:space="preserve">Wall`s (China) Co. Limited </t>
  </si>
  <si>
    <t>China</t>
  </si>
  <si>
    <t>The Magnum Ice Cream Company China Holdco</t>
  </si>
  <si>
    <t>Magnum Ice Cream Company Czech Republic Sales - MSO</t>
  </si>
  <si>
    <t>Czech Republic</t>
  </si>
  <si>
    <t>Magnum Ice Cream Company Denmark Sales - MSO</t>
  </si>
  <si>
    <t>Denmark</t>
  </si>
  <si>
    <t>Magnum Ice Cream Company Ecuador Combined - MSO/SU</t>
  </si>
  <si>
    <t>Ecuador</t>
  </si>
  <si>
    <t>Magnum Ice Cream Company Finland Sales - MSO</t>
  </si>
  <si>
    <t>Finland</t>
  </si>
  <si>
    <t>Cogesal-Miko S.A.S.</t>
  </si>
  <si>
    <t>France</t>
  </si>
  <si>
    <t>Unilever Retail Operations France SAS (UROF)</t>
  </si>
  <si>
    <t>Carve Out UL - Transfer</t>
  </si>
  <si>
    <t>The Magnum Ice Cream Company France Sales - MSO</t>
  </si>
  <si>
    <t>The Magnum Ice Cream Company Germany Sales - MSO</t>
  </si>
  <si>
    <t>Germany</t>
  </si>
  <si>
    <t>The Magnum Ice Cream Company Germany Sourcing Unit</t>
  </si>
  <si>
    <t>Magnum Ice Cream Company Greece Sales - MSO</t>
  </si>
  <si>
    <t>Greece</t>
  </si>
  <si>
    <t>Magnum Ice Cream Company Hungary Sales - MSO</t>
  </si>
  <si>
    <t>Hungary</t>
  </si>
  <si>
    <t>Magnum Ice Cream Company Hungary Sourcing Unit</t>
  </si>
  <si>
    <t>The Magnum Ice Cream Company India Service Co</t>
  </si>
  <si>
    <t>India</t>
  </si>
  <si>
    <t>PT The Magnum Ice Cream Indonesia Tbk</t>
  </si>
  <si>
    <t>Indonesia</t>
  </si>
  <si>
    <t>Magnum Ice Cream Company Ireland Sales - MSO</t>
  </si>
  <si>
    <t>Ireland</t>
  </si>
  <si>
    <t>Glidat Strauss Limited</t>
  </si>
  <si>
    <t>Israel</t>
  </si>
  <si>
    <t>Gromart S.R.L</t>
  </si>
  <si>
    <t>Italy</t>
  </si>
  <si>
    <t>The Magnum Ice Cream Company Italy Sales - MSO</t>
  </si>
  <si>
    <t>The Magnum Ice Cream Company Italy Sourcing Unit</t>
  </si>
  <si>
    <t xml:space="preserve">Magnum Ice Cream Company Kazakhstan </t>
  </si>
  <si>
    <t>Kazakhstan</t>
  </si>
  <si>
    <t>UAB Unilever Lietuva ledu gamyba</t>
  </si>
  <si>
    <t>Lithuania</t>
  </si>
  <si>
    <t xml:space="preserve">The Magnum Ice Cream Company Malaysia </t>
  </si>
  <si>
    <t>Malaysia</t>
  </si>
  <si>
    <t>The Magnum Ice Cream Company Mexico Combined - MSO/SU</t>
  </si>
  <si>
    <t>Mexico</t>
  </si>
  <si>
    <t>Ben en Jerry’s Hellendoorn B.V.</t>
  </si>
  <si>
    <t>Netherlands</t>
  </si>
  <si>
    <t>The Magnum Ice Cream Company HoldCo 1 Netherlands B.V.</t>
  </si>
  <si>
    <t>The Magnum Ice Cream Company HoldCo 2 Netherlands B.V.</t>
  </si>
  <si>
    <t>Aida HoldCo</t>
  </si>
  <si>
    <t>Aida NewCo</t>
  </si>
  <si>
    <t>The Magnum Ice Cream Company HoldCo 3 Netherlands B.V.</t>
  </si>
  <si>
    <t>The Magnum Ice Cream Company Netherlands Supply Chain Hub</t>
  </si>
  <si>
    <t>The Magnum Ice Cream Company Netherlands Finance Co</t>
  </si>
  <si>
    <t>The Magnum Ice Cream Company Netherlands IP Co</t>
  </si>
  <si>
    <t>The Magnum Ice Cream Company Netherlands Service Co</t>
  </si>
  <si>
    <t>The Magnum Ice Cream Company Netherlands Sales - MSO</t>
  </si>
  <si>
    <t>The Magnum Ice Cream Company Netherlands Holdco4</t>
  </si>
  <si>
    <t>Ben &amp; Jerry’s Franchising New Zealand Limited</t>
  </si>
  <si>
    <t>New Zealand</t>
  </si>
  <si>
    <t>Magnum Ice Cream Company Pakistan Combined - MSO/SU</t>
  </si>
  <si>
    <t>Pakistan</t>
  </si>
  <si>
    <t>Unilever RFM Ice Cream, Inc</t>
  </si>
  <si>
    <t>JV - Transfer</t>
  </si>
  <si>
    <t>Philippines</t>
  </si>
  <si>
    <t>WS Holdings</t>
  </si>
  <si>
    <t>Selecta Walls Land</t>
  </si>
  <si>
    <t>The Magnum Ice Cream Company Poland Sales - MSO</t>
  </si>
  <si>
    <t>Poland</t>
  </si>
  <si>
    <t>The Magnum Ice Cream Company Poland Sourcing Unit</t>
  </si>
  <si>
    <t>Betty Ice SRL</t>
  </si>
  <si>
    <t>Romania</t>
  </si>
  <si>
    <t xml:space="preserve">Betty Ice Distributie SRL </t>
  </si>
  <si>
    <t>The Magnum Ice Cream Company Singapore Sales - MSO</t>
  </si>
  <si>
    <t>Singapore</t>
  </si>
  <si>
    <t>The Magnum Ice Cream Company Slovakia Sales - MSO</t>
  </si>
  <si>
    <t>Slovakia</t>
  </si>
  <si>
    <t>The Magnum Ice Cream Company South Africa Combined - MSO/SU</t>
  </si>
  <si>
    <t>South Africa</t>
  </si>
  <si>
    <t>Magnum Ice Cream Company Spain Sales - MSO</t>
  </si>
  <si>
    <t>Spain</t>
  </si>
  <si>
    <t>Unilever Produktion AB</t>
  </si>
  <si>
    <t>Sweden</t>
  </si>
  <si>
    <t>The Magnum Ice Cream Company Sweden Sales - MSO</t>
  </si>
  <si>
    <t>The Magnum Ice Cream Company Switzerland Sales - MSO</t>
  </si>
  <si>
    <t>Switzerland</t>
  </si>
  <si>
    <t>The Magnum Ice Cream Company Thailand Combined - MSO/SU</t>
  </si>
  <si>
    <t>Thailand</t>
  </si>
  <si>
    <t>The Magnum Ice Cream Company Turkey Combined - MSO/SU</t>
  </si>
  <si>
    <t>Turkey</t>
  </si>
  <si>
    <t>The Magnum Ice Cream Company United Arab Emirates Sales - MSO</t>
  </si>
  <si>
    <t>United Arab Emirates</t>
  </si>
  <si>
    <t>The Magnum Ice Cream Company United Kingdom Sales - MSO</t>
  </si>
  <si>
    <t>United Kingdom</t>
  </si>
  <si>
    <t>The Magnum Ice Cream Company United Kingdom Sourcing Unit</t>
  </si>
  <si>
    <t>The Magnum Ice Cream Company United Kingdom ListCo</t>
  </si>
  <si>
    <t>The Magnum Ice Cream Company United Kingdom R&amp;D Co</t>
  </si>
  <si>
    <t>Ben &amp; Jerry’s Homemade, Inc.</t>
  </si>
  <si>
    <t>United States of America</t>
  </si>
  <si>
    <t>Ben &amp; Jerry’s Franchising, Inc.</t>
  </si>
  <si>
    <t>Ben &amp; Jerry’s Gift Card, LLC</t>
  </si>
  <si>
    <t>Yasso Holdings, Inc</t>
  </si>
  <si>
    <t>Yasso, Inc.</t>
  </si>
  <si>
    <t>The Magnum Ice Cream Company United States of America SpinCo</t>
  </si>
  <si>
    <t>The Magnum Ice Cream Company United States of America NewCo</t>
  </si>
  <si>
    <t xml:space="preserve">The Magnum Ice Cream Company United States of America </t>
  </si>
  <si>
    <t>The Magnum Ice Cream Company United States of America NewCo (B&amp;J)</t>
  </si>
  <si>
    <t>Unilever Andina Venezuela S.A</t>
  </si>
  <si>
    <t>Venezuela</t>
  </si>
  <si>
    <t xml:space="preserve">The Magnum Ice Cream Company Australia </t>
  </si>
  <si>
    <t>Magnum ICC Romania MSO DRAFT</t>
  </si>
  <si>
    <t>Magnum ICC New Zealand MSO DRAFT</t>
  </si>
  <si>
    <t>The Magnum Ice Cream Company Netherlands SpinCo</t>
  </si>
  <si>
    <t>UL code</t>
  </si>
  <si>
    <t>Working LE Name (see Inc Name for registered Name)</t>
  </si>
  <si>
    <t>Disposition</t>
  </si>
  <si>
    <t>Hardcopy</t>
  </si>
  <si>
    <t>Yes/No</t>
  </si>
  <si>
    <t>U2K2</t>
  </si>
  <si>
    <t>Sirius</t>
  </si>
  <si>
    <t>Cordillera</t>
  </si>
  <si>
    <t>Fusion</t>
  </si>
  <si>
    <t>_Netsuite</t>
  </si>
  <si>
    <t>_Team First Software</t>
  </si>
  <si>
    <t>ERP</t>
  </si>
  <si>
    <t>EdiCom</t>
  </si>
  <si>
    <t>No</t>
  </si>
  <si>
    <t>Yes</t>
  </si>
  <si>
    <t>Legal Tracker</t>
  </si>
  <si>
    <t>Aisino</t>
  </si>
  <si>
    <t>L3P - Siamese</t>
  </si>
  <si>
    <t>L3P - Iron Mountain</t>
  </si>
  <si>
    <t>Current Email/remarks</t>
  </si>
  <si>
    <t>AU.AP@unilever.com</t>
  </si>
  <si>
    <t>IDULI.AP@unilever.com</t>
  </si>
  <si>
    <t>Submission Channel</t>
  </si>
  <si>
    <t>Invoice postal / mailing address 
 (Refer the following “Bill to”/ "Send to" address mentioned on PO)</t>
  </si>
  <si>
    <t>Inc Name</t>
  </si>
  <si>
    <t>Inc Add</t>
  </si>
  <si>
    <t>Inc Number</t>
  </si>
  <si>
    <t>Corp Tax</t>
  </si>
  <si>
    <t>VAT</t>
  </si>
  <si>
    <t xml:space="preserve">	219 North Rocks Road NORTH ROCKS 2151
Australia</t>
  </si>
  <si>
    <t xml:space="preserve">	147 522 638  </t>
  </si>
  <si>
    <t>921 889 750</t>
  </si>
  <si>
    <t xml:space="preserve">Delico Handels GmbH
</t>
  </si>
  <si>
    <t>Jakov-Lind-Straße 5
1020 Wien
Austria</t>
  </si>
  <si>
    <t xml:space="preserve">	FN 90.982y  </t>
  </si>
  <si>
    <t>12440/8097</t>
  </si>
  <si>
    <t>Magnum ICC Austria GmbH</t>
  </si>
  <si>
    <t>Jakov-Lind-Straße 5, 1020 Wien</t>
  </si>
  <si>
    <t>648477v</t>
  </si>
  <si>
    <t>12919/2613</t>
  </si>
  <si>
    <t>Magnum ICC Belgium NV/SA</t>
  </si>
  <si>
    <t>Industrielaan 9, 1070 Anderlecht, Belgium</t>
  </si>
  <si>
    <t>1021.309.337</t>
  </si>
  <si>
    <t xml:space="preserve">Unilever Brasil Gelados Limitada
</t>
  </si>
  <si>
    <t>Av. das Nações Unidas, n. 14.261, 3rd floor,
Parte – Gelados SP, Wing B, Vila Gertrudes,
Zip Code 04794-000, São Paulo/SP
Brazil</t>
  </si>
  <si>
    <t xml:space="preserve">	11.806.723/0001-07  </t>
  </si>
  <si>
    <t>11.806.723/0001-07</t>
  </si>
  <si>
    <t>Magnum ICC Brasil Ltda</t>
  </si>
  <si>
    <t>Avenida das Nações Unidas, No. 14.261, 3rd floor, Parte – Gelados SP, Wing B, Vila Gertrudes, Zip Code 04794-000</t>
  </si>
  <si>
    <t>35266844447</t>
  </si>
  <si>
    <t>59.760.577/0001-44</t>
  </si>
  <si>
    <t xml:space="preserve">	District Veliko Tarnovo, 5030, Debelets city,
Promishlena Zona
Bulgaria</t>
  </si>
  <si>
    <t>BG130237885</t>
  </si>
  <si>
    <t>Magnum ICC CA Limited</t>
  </si>
  <si>
    <t>66 Wellington Street West, Suite 5300, Td Bank Tower, Toronto, Ontario, M5K1E6, Canada.</t>
  </si>
  <si>
    <t>1001058488</t>
  </si>
  <si>
    <t>72928 7821</t>
  </si>
  <si>
    <t xml:space="preserve">	No.16 Wanyuan Road Beijing E&amp;T Development Beijing 100076</t>
  </si>
  <si>
    <t>91110302600028875C</t>
  </si>
  <si>
    <t>Magnum Investment (Shanghai) Co. Ltd</t>
  </si>
  <si>
    <t>3, 66 Linxin Street, Changning District, Shanghai, China</t>
  </si>
  <si>
    <t>91310000MAEGH73WXW</t>
  </si>
  <si>
    <t>Magnum ICC ČR, spol. s r.o.</t>
  </si>
  <si>
    <t>Voctářova 2497/18, 180 00 Praha 8, Czech Republic</t>
  </si>
  <si>
    <t>230 65 541</t>
  </si>
  <si>
    <t>CZ23065541</t>
  </si>
  <si>
    <t>Magnum ICC Denmark A/S</t>
  </si>
  <si>
    <t>Ørestads Boulevard 73, 2300 København S, Denmark</t>
  </si>
  <si>
    <t>45347648</t>
  </si>
  <si>
    <t>Magnum-ICC Ecuador S.A.S.</t>
  </si>
  <si>
    <t>Km 25 Via Daule, Guayaquil, Ecuador</t>
  </si>
  <si>
    <t>193216</t>
  </si>
  <si>
    <t>Magnum ICC Finland Oy</t>
  </si>
  <si>
    <t>Verkkosaarenkatu 5, 00580 Helsinki, Finland</t>
  </si>
  <si>
    <t>3504936-5</t>
  </si>
  <si>
    <t>20, rue des Deux Gares
92500
RUEIL-MALMAISON
France</t>
  </si>
  <si>
    <t xml:space="preserve">602 033 441  </t>
  </si>
  <si>
    <t>FR 08 602 033 441</t>
  </si>
  <si>
    <t xml:space="preserve">542 065 248  </t>
  </si>
  <si>
    <t>FR68542065248</t>
  </si>
  <si>
    <t>Magnum ICC France SAS</t>
  </si>
  <si>
    <t>20 Rue des Deux Gares 92500 Rueil-Malmaison</t>
  </si>
  <si>
    <t>942 313 271</t>
  </si>
  <si>
    <t>N/A</t>
  </si>
  <si>
    <t>Magnum ICC Germany GmbH</t>
  </si>
  <si>
    <t>Neue Burg 1, 20457 Hamburg, Germany</t>
  </si>
  <si>
    <t>HRB 295388</t>
  </si>
  <si>
    <t>27/314/01007</t>
  </si>
  <si>
    <t>Magnum ICC Germany Supply GmbH</t>
  </si>
  <si>
    <t>Langnesestraße 1, 64646 Heppenheim, Germany</t>
  </si>
  <si>
    <t>HRB 295321</t>
  </si>
  <si>
    <t>Algida ICC GR Single Member SA</t>
  </si>
  <si>
    <t>KYMIS kai SENEKA 10, 14564 KIFISIA</t>
  </si>
  <si>
    <t>183490001000</t>
  </si>
  <si>
    <t>Magnum ICC Hungary Limited</t>
  </si>
  <si>
    <t>1138 Budapest, Váci út 121-127</t>
  </si>
  <si>
    <t>01-09-440979</t>
  </si>
  <si>
    <t>32756573-2-41</t>
  </si>
  <si>
    <t>Magnum ICC Hungary Supply Limited</t>
  </si>
  <si>
    <t>01-09-440980</t>
  </si>
  <si>
    <t>32756580-2-41</t>
  </si>
  <si>
    <t>Magnum ICC India Services Ltd</t>
  </si>
  <si>
    <t>Unilever House, B. D. Sawant Marg Chakala, International Airport, Mumbai, Mumbai- 400099, Maharashtra</t>
  </si>
  <si>
    <t>U74909MH2025FTC446209</t>
  </si>
  <si>
    <t>AALCK5019K</t>
  </si>
  <si>
    <t xml:space="preserve">PT The Magnum Ice Cream  Indonesia </t>
  </si>
  <si>
    <t>Grha Unilever, Green Office Park Kav. 3, Jalan BSD Boulevard Barat, BSD City, Sampora Subdistrict, Cisauk District, Tangerang Regency, Banten Province, Indonesia 15345</t>
  </si>
  <si>
    <t>27.060.650.2-451.000</t>
  </si>
  <si>
    <t>Magnum ICC Ireland Limited</t>
  </si>
  <si>
    <t>3rd Floor, Waterloo Exchange, Waterloo Road, Dublin 4, Ireland, D04 E5W7</t>
  </si>
  <si>
    <t>780739</t>
  </si>
  <si>
    <t>4403576PH</t>
  </si>
  <si>
    <t xml:space="preserve">	Haharoshet 1
P O Box 2288
Akko
2451704
Israel</t>
  </si>
  <si>
    <t xml:space="preserve">510305063  </t>
  </si>
  <si>
    <t>IL510305063</t>
  </si>
  <si>
    <t xml:space="preserve">	Piazza Paleocapa 1/D 10100 Torino</t>
  </si>
  <si>
    <t xml:space="preserve">	08654840019  </t>
  </si>
  <si>
    <t>Magnum ICC Italy S.r.l.</t>
  </si>
  <si>
    <t>Via Paolo di Dono 3/A, Roma</t>
  </si>
  <si>
    <t>17989181007</t>
  </si>
  <si>
    <t>Magnum ICC Italy Supply S.r.l.</t>
  </si>
  <si>
    <t>17988531004</t>
  </si>
  <si>
    <t>Magnum ICC Kazakhstan LLP</t>
  </si>
  <si>
    <t>Abylaikhan avenue 53, Office 602, Almalinskiy District, city of Almaty, 050004 (A05A2K5) , Republic of Kazakhstan</t>
  </si>
  <si>
    <t>250240034349</t>
  </si>
  <si>
    <t>Skuodo st. 28
Mazeikiai
LT-89100
Lithuania</t>
  </si>
  <si>
    <t xml:space="preserve">	210403770  </t>
  </si>
  <si>
    <t>LT104037716</t>
  </si>
  <si>
    <t>Magnum ICC MY Sdn. Bhd.</t>
  </si>
  <si>
    <t>Suite 2-1, Level 2, Vertical Corporate Tower B, Avenue 10, The Vertical, Bangsar South City, No.8, Jalan Kerinchi, 59200 Kuala Lumpur W.P. Kuala Lumpur, Malaysia</t>
  </si>
  <si>
    <t>202501002581 (1603994-H)</t>
  </si>
  <si>
    <t>C 59825629060</t>
  </si>
  <si>
    <t>Magnum ICC Mexico, S. DE R.L. DE C.V.</t>
  </si>
  <si>
    <t>Avenida Tepalcapa 2, Rancho Santo Domingo, Tultitlan, México, Zip code: 54900</t>
  </si>
  <si>
    <t>N-2025018751</t>
  </si>
  <si>
    <t>MIM-250305-JD0</t>
  </si>
  <si>
    <t>Valkweg 2 7447JL Hellendoorn
Netherlands</t>
  </si>
  <si>
    <t xml:space="preserve">06026740  </t>
  </si>
  <si>
    <t>NL003870820B01</t>
  </si>
  <si>
    <t>The Magnum Ice Cream Company HoldCo 1 Netherlands BV</t>
  </si>
  <si>
    <t>Weena 455, 3013AL Rotterdam</t>
  </si>
  <si>
    <t>94802297</t>
  </si>
  <si>
    <t xml:space="preserve">8668.97.318 </t>
  </si>
  <si>
    <t>The Magnum Ice Cream Company HoldCo 2 Netherlands BV</t>
  </si>
  <si>
    <t>94802327</t>
  </si>
  <si>
    <t>8668.97.343</t>
  </si>
  <si>
    <t>The Magnum Ice Cream Company HoldCo Netherlands BV</t>
  </si>
  <si>
    <t>95381309</t>
  </si>
  <si>
    <t>8671.08.599</t>
  </si>
  <si>
    <t>The Magnum Ice Cream Company NewCo Netherlands BV</t>
  </si>
  <si>
    <t>95393684</t>
  </si>
  <si>
    <t>8671.13.418</t>
  </si>
  <si>
    <t>The Magnum Ice Cream Company HoldCo 3 Netherlands BV</t>
  </si>
  <si>
    <t>95475192</t>
  </si>
  <si>
    <t>8671.45.419</t>
  </si>
  <si>
    <t>Magnum ICC Europe BV</t>
  </si>
  <si>
    <t>Reguliersdwarsstraat 63, 1017BK Amsterdam</t>
  </si>
  <si>
    <t>96477571</t>
  </si>
  <si>
    <t>Magnum ICC Finance BV</t>
  </si>
  <si>
    <t>96401133</t>
  </si>
  <si>
    <t>Magnum IP Holdings BV</t>
  </si>
  <si>
    <t>Reguliersdwarsstraat 63 1017BK Amsterdam</t>
  </si>
  <si>
    <t>96828838</t>
  </si>
  <si>
    <t>Magnum ICC Global Services BV</t>
  </si>
  <si>
    <t>96506040</t>
  </si>
  <si>
    <t>Magnum ICC Netherlands BV</t>
  </si>
  <si>
    <t>96477644</t>
  </si>
  <si>
    <t>The Magnum Ice Cream Company HoldCo 4 Netherlands BV</t>
  </si>
  <si>
    <t>96498048</t>
  </si>
  <si>
    <t xml:space="preserve">	Level 4
103 Carlton Gore Road
Newmarket, Auckland
1023
New Zealand</t>
  </si>
  <si>
    <t xml:space="preserve">	5764252  </t>
  </si>
  <si>
    <t>The Magnum Ice Cream Company Pakistan Limited</t>
  </si>
  <si>
    <t>Third Floor, Avari Plaza, Fatima Jinnah Road, Karachi, Karachi South, Saddar Town, Sindh</t>
  </si>
  <si>
    <t>0270813</t>
  </si>
  <si>
    <t>F064637</t>
  </si>
  <si>
    <t>Unilever RFM Ice Cream, Inc.</t>
  </si>
  <si>
    <t>Manggahan Light Industrial Compound, A. Rodriguez Avenue
Bo. Manggahan, Pasig City</t>
  </si>
  <si>
    <t xml:space="preserve">	199902956  </t>
  </si>
  <si>
    <t>WS Holdings Inc.</t>
  </si>
  <si>
    <t xml:space="preserve">	A199904117</t>
  </si>
  <si>
    <t>Selecta Walls Land Corp Inc.</t>
  </si>
  <si>
    <t xml:space="preserve">A199900879  </t>
  </si>
  <si>
    <t>Magnum ICC Poland sp.z o.o.</t>
  </si>
  <si>
    <t>Al. Jerozolimskie 134 02-305 Warsaw, Poland</t>
  </si>
  <si>
    <t>0001125029</t>
  </si>
  <si>
    <t>Magnum ICC Poland Supply sp.z o.o.</t>
  </si>
  <si>
    <t>0001123541</t>
  </si>
  <si>
    <t>121 Cernăuţi Street, Suceava 720089
Romania</t>
  </si>
  <si>
    <t>CUI RO6726755</t>
  </si>
  <si>
    <t>Bvd. Republicii 291 camera 15 corp C6
Romania</t>
  </si>
  <si>
    <t>CUI RO45859787</t>
  </si>
  <si>
    <t>Magnum ICC Singapore Pte. Ltd</t>
  </si>
  <si>
    <t>18 Nepal Park, 139407, Singapore</t>
  </si>
  <si>
    <t>202507922Z</t>
  </si>
  <si>
    <t>Magnum ICC Slovakia s r.o.</t>
  </si>
  <si>
    <t>Karadžičova 10, Bratislava - Ružinov, 821 08,  Slovak Republic</t>
  </si>
  <si>
    <t>56 919 450</t>
  </si>
  <si>
    <t>Magnum ICC SA (Pty) Ltd</t>
  </si>
  <si>
    <t>15 Nollsworth Crescent, Nollsworth Park, La Lucia Ridge Office Estate, La Lucia Kwa-zulu Natal, 4051</t>
  </si>
  <si>
    <t>2025 / 022750 / 07</t>
  </si>
  <si>
    <t>Magnum ICC Spain, S.L.</t>
  </si>
  <si>
    <t>Calle de la Tecnología, 19, 08840, Viladecans (Barcelona)</t>
  </si>
  <si>
    <t>B-19499664</t>
  </si>
  <si>
    <t xml:space="preserve">B-19499664 </t>
  </si>
  <si>
    <t xml:space="preserve">	Box 1056
Svetsarvägen 15
171 22
Solna Stockholm
Sweden</t>
  </si>
  <si>
    <t xml:space="preserve">	556038-2573  </t>
  </si>
  <si>
    <t>Magnum ICC Sweden AB</t>
  </si>
  <si>
    <t>Box 1056, 171 22 Solna</t>
  </si>
  <si>
    <t>559498-7769</t>
  </si>
  <si>
    <t>The Magnum Ice Cream Company Switzerland AG</t>
  </si>
  <si>
    <t>Bahnhofstrasse 19
8240 Thayngen</t>
  </si>
  <si>
    <t>CHE-165.249.344</t>
  </si>
  <si>
    <t>Magnum ICC Thailand Limited</t>
  </si>
  <si>
    <t>No. 161 Rama 9 Road, Huai Khwang Sub-distric, Huai Khwang District, Bangkok</t>
  </si>
  <si>
    <t>0105567235746</t>
  </si>
  <si>
    <t>Magnum Dondurma AS</t>
  </si>
  <si>
    <t>İnkılap Mahallesi, Dr. Adnan Büyükdeniz Cad., No.13, 34768 Ümraniye, İstanbul, Türkiye</t>
  </si>
  <si>
    <t>1071512</t>
  </si>
  <si>
    <t>Magnum ICC General Trading LLC</t>
  </si>
  <si>
    <t>Office 19-1927 and 19-1928, Building of H Hotel and Office Tower SPV Limited – Bur Dubai – Trade Center First, Dubai, United Arab Emirates</t>
  </si>
  <si>
    <t>2594225</t>
  </si>
  <si>
    <t>Magnum ICC UK Ltd</t>
  </si>
  <si>
    <t>Port Sunlight, Wirral, Merseyside, CH62 4ZD</t>
  </si>
  <si>
    <t>16088911</t>
  </si>
  <si>
    <t>70781 12526</t>
  </si>
  <si>
    <t>Magnum ICC UK Supply Ltd</t>
  </si>
  <si>
    <t>16088743</t>
  </si>
  <si>
    <t>The Magnum Ice Cream Company Ltd</t>
  </si>
  <si>
    <t>16050890</t>
  </si>
  <si>
    <t>41168 05105</t>
  </si>
  <si>
    <t>Magnum ICC UK R&amp;D Ltd</t>
  </si>
  <si>
    <t>16088867</t>
  </si>
  <si>
    <t>13568 16035</t>
  </si>
  <si>
    <t>700 Sylvan Avenue
Englewood Cliffs, New Jersey 07632-3201
United States</t>
  </si>
  <si>
    <t xml:space="preserve">Tax ID: 030267543  </t>
  </si>
  <si>
    <t xml:space="preserve">030267543  </t>
  </si>
  <si>
    <t xml:space="preserve">	700 Sylvan Avenue
Englewood Cliffs NJ 07632-3201
United States</t>
  </si>
  <si>
    <t xml:space="preserve">Tax ID: 030360061 </t>
  </si>
  <si>
    <t xml:space="preserve">030360061 </t>
  </si>
  <si>
    <t>01-0919648</t>
  </si>
  <si>
    <t>Yasso Holdings, Inc.</t>
  </si>
  <si>
    <t>700 Sylvan Avenue
Englewood Cliffs NJ 07632
United States</t>
  </si>
  <si>
    <t>Magnum ICC US SpinCo, LLC</t>
  </si>
  <si>
    <t>1209 Orange Street, Wilmington, Delaware 19801</t>
  </si>
  <si>
    <t>33-2811736</t>
  </si>
  <si>
    <t>Magnum ICC US Holdco, LLC</t>
  </si>
  <si>
    <t>33-2779661</t>
  </si>
  <si>
    <t>Magnum ICC US, LLC</t>
  </si>
  <si>
    <t>33-2842367</t>
  </si>
  <si>
    <t xml:space="preserve">Ben &amp; Jerry’s Holdco, LLC </t>
  </si>
  <si>
    <t>33-4233023</t>
  </si>
  <si>
    <t>Unilever Andina Venezuela S.A.</t>
  </si>
  <si>
    <t>Torre BOD
Piso 15,
La Castellana
Caracas
Venezuela, Bolivarian Republic of</t>
  </si>
  <si>
    <t>Magnum ICC Australia Pty Ltd</t>
  </si>
  <si>
    <t>2 Minto Place, Minto, New South Wales 2566, Australia</t>
  </si>
  <si>
    <t>684 088 560</t>
  </si>
  <si>
    <t>602 153 002</t>
  </si>
  <si>
    <t>Magnum ICC RO SRL</t>
  </si>
  <si>
    <t>Municipality of Ploiești, B-dul REPUBLICII, No. 291, Building C13, Sala MAGNUM, 1st Floor, Prahova County</t>
  </si>
  <si>
    <t>51566013</t>
  </si>
  <si>
    <t>RO51566013</t>
  </si>
  <si>
    <t xml:space="preserve">Magnum ICC NZ Limited </t>
  </si>
  <si>
    <t>Level 4, 103 Carlton Gore Road, Newmarket, Auckland, 1023, New Zealand</t>
  </si>
  <si>
    <t>9329775</t>
  </si>
  <si>
    <t>145-457-904</t>
  </si>
  <si>
    <t xml:space="preserve">The Magnum Ice Cream Company
 </t>
  </si>
  <si>
    <t>97035467</t>
  </si>
  <si>
    <t>ATU82074915</t>
  </si>
  <si>
    <t>BE1021309337</t>
  </si>
  <si>
    <t>C.C.M. 1.731.561-1</t>
  </si>
  <si>
    <t>72928 7821 RT0001</t>
  </si>
  <si>
    <t>CZ23065542</t>
  </si>
  <si>
    <t>DK45347648</t>
  </si>
  <si>
    <t>FI35049365</t>
  </si>
  <si>
    <t>802829332 and EL802829332 for intl transactions</t>
  </si>
  <si>
    <t>32756573-2-41 (For ECC -  HU32756573)</t>
  </si>
  <si>
    <t>32756580-2-41 (For ECC - HU32756580)</t>
  </si>
  <si>
    <t>LL to provide the ifo due to rejection</t>
  </si>
  <si>
    <t>Irish VAT - 4403576PH
UK VAT-  GB491 0643 93</t>
  </si>
  <si>
    <t>17989181007 (For ECC - IT17989181007)</t>
  </si>
  <si>
    <t>17988531004 (For ECC - IT17988531004)</t>
  </si>
  <si>
    <t>910740000153</t>
  </si>
  <si>
    <t>VAT registration not required based on comments of PWC dated  26 Feb. from Fatin Nur Dini Furiman</t>
  </si>
  <si>
    <t>No VAT needed for HOLD CO</t>
  </si>
  <si>
    <t>NL867628078B01</t>
  </si>
  <si>
    <t>NL867595401B01</t>
  </si>
  <si>
    <t>867780915B01</t>
  </si>
  <si>
    <t>NL867640765B01</t>
  </si>
  <si>
    <t>NL867628133B01</t>
  </si>
  <si>
    <t>PL5253015833</t>
  </si>
  <si>
    <t>PL5253015081</t>
  </si>
  <si>
    <t>SK2122501975</t>
  </si>
  <si>
    <t xml:space="preserve">SE559498776901. </t>
  </si>
  <si>
    <t>CHE-165.249.344 MWST</t>
  </si>
  <si>
    <t>105567235746</t>
  </si>
  <si>
    <t>GB490451980</t>
  </si>
  <si>
    <t>No indirect tax registration required. Email from Jihn on 04.02.25</t>
  </si>
  <si>
    <t>SoS and sales tax reg starting week of 3.3.25</t>
  </si>
  <si>
    <t>Not required as HoldCo</t>
  </si>
  <si>
    <t>89 684 088 560</t>
  </si>
  <si>
    <t>Invoice Company Details</t>
  </si>
  <si>
    <t>Ice Cream Registered Company Details</t>
  </si>
  <si>
    <t>Country Name</t>
  </si>
  <si>
    <t>Comments</t>
  </si>
  <si>
    <t>Production agreed e-mail ID</t>
  </si>
  <si>
    <t>SIT &amp; FSIT agreed e-mail ID</t>
  </si>
  <si>
    <t>SIT &amp; FSIT and UAT mailbox Owner</t>
  </si>
  <si>
    <t>UAT agreed e-mail ID</t>
  </si>
  <si>
    <t>Delegate name</t>
  </si>
  <si>
    <t>Country of owner</t>
  </si>
  <si>
    <t>WL2 Responsible manager:</t>
  </si>
  <si>
    <t>New email ID created</t>
  </si>
  <si>
    <t>SIT-AU.AP@unilever.com</t>
  </si>
  <si>
    <t>lovely.serrano@unilever.com</t>
  </si>
  <si>
    <t>UAT-AU.AP@unilever.com</t>
  </si>
  <si>
    <t>edgar.privado@unilever.com</t>
  </si>
  <si>
    <t>NZ.AP@unilever.com</t>
  </si>
  <si>
    <t>SIT-NZ.AP@unilever.com</t>
  </si>
  <si>
    <t>UAT-NZ.AP@unilever.com</t>
  </si>
  <si>
    <t>MY.AP@unilever.com</t>
  </si>
  <si>
    <t>SIT-MY.AP@unilever.com</t>
  </si>
  <si>
    <t>UAT-MY.AP@unilever.com</t>
  </si>
  <si>
    <t>SG.AP@unilever.com</t>
  </si>
  <si>
    <t>SIT-SG.AP@unilever.com</t>
  </si>
  <si>
    <t>UAT-SG.AP@unilever.com</t>
  </si>
  <si>
    <t>UAPL.AP@unilever.com</t>
  </si>
  <si>
    <t>SIT-UAPL.AP@unilever.com</t>
  </si>
  <si>
    <t>UAT-UAPL.AP@unilever.com</t>
  </si>
  <si>
    <t>SIT-IDULI.AP@unilever.com</t>
  </si>
  <si>
    <t>UAT-IDULI.AP@unilever.com</t>
  </si>
  <si>
    <t>PH.AP@unilever.com</t>
  </si>
  <si>
    <t>SIT-PH.AP@unilever.com</t>
  </si>
  <si>
    <t>UAT-PH.AP@unilever.com</t>
  </si>
  <si>
    <t>Vietnam</t>
  </si>
  <si>
    <t>VN.AP@unilever.com</t>
  </si>
  <si>
    <t>SIT-VN.AP@unilever.com</t>
  </si>
  <si>
    <t>UAT-VN.AP@unilever.com</t>
  </si>
  <si>
    <t>Myanmar</t>
  </si>
  <si>
    <t>New email ID created (use only for BCP situation)</t>
  </si>
  <si>
    <t>MM.AP@unilever.com</t>
  </si>
  <si>
    <t>SIT-MM.AP@unilever.com</t>
  </si>
  <si>
    <t>UAT-MM.AP@unilever.com</t>
  </si>
  <si>
    <t>Cambodia</t>
  </si>
  <si>
    <t>KH.AP@unilever.com</t>
  </si>
  <si>
    <t>SIT-KH.AP@unilever.com</t>
  </si>
  <si>
    <t>UAT-KH.AP@unilever.com</t>
  </si>
  <si>
    <t>Laos</t>
  </si>
  <si>
    <t>LA.AP@unilever.com</t>
  </si>
  <si>
    <t>SIT-LA.AP@unilever.com</t>
  </si>
  <si>
    <t>UAT-LA.AP@unilever.com</t>
  </si>
  <si>
    <t>New email ID created (only for BCP for local vendors)</t>
  </si>
  <si>
    <t>Th.AP@unilever.com</t>
  </si>
  <si>
    <t>SIT-TH.AP@unilever.com</t>
  </si>
  <si>
    <t>UAT-TH.AP@unilever.com</t>
  </si>
  <si>
    <t>Intercompany - All countries</t>
  </si>
  <si>
    <t>New email ID created for all PDF invoices for Non U2K2</t>
  </si>
  <si>
    <t>SEAA-IC.AP@unilever.com</t>
  </si>
  <si>
    <t>SIT-SEAA-IC.AP@unilever.com</t>
  </si>
  <si>
    <t>UAT-SEAA-IC.AP@unilever.com</t>
  </si>
  <si>
    <t>Out of Scope as confirmed by Edgar</t>
  </si>
  <si>
    <t>IDUOI.Invoicereceipt@unilever.com</t>
  </si>
  <si>
    <t>SIT-IDUOI.Invoicereceipt@unilever.com</t>
  </si>
  <si>
    <t>UAT-IDUOI.Invoicereceipt@unilever.com</t>
  </si>
  <si>
    <t>No. 1 Lane Street, Mercedes Avenue, Mercedes Executive Village, San Miguel Pasig, Manila, 1600 Philippines</t>
  </si>
  <si>
    <t>Manggahan Light Industrial Compound, A. Rodriguez Avenue
Bo. Manggahan, Pasig City
Postal Address: No. 1 Lane Street, Mercedes Avenue, Mercedes Executive Village, San Miguel Pasig, Manila, 1600 Philippines
Email Address: PH.AP@unilever.com (if exempted as per PH CAS Permit)</t>
  </si>
  <si>
    <t>Siamese Intercom Ltd. (Rama
7 Branch)
9
22 Moo 2 , Charansanitwong Rd., Bangkruy, Nontaburi, 11130
(Tel 084 138100)</t>
  </si>
  <si>
    <t>Remarks</t>
  </si>
  <si>
    <t>CAS exempted and Foreign vendor invoices without provision of wet signature. Intercompany still need required to submit hard copy.</t>
  </si>
  <si>
    <t>Email is for Foreign Vendors</t>
  </si>
  <si>
    <t>Review Remarks</t>
  </si>
  <si>
    <t>AP Workflow</t>
  </si>
  <si>
    <t>_DCIW - Live / CORA (Y25M07 via Jupiter)</t>
  </si>
  <si>
    <t>__Not applicable</t>
  </si>
  <si>
    <t>_DCIW</t>
  </si>
  <si>
    <t>BPOpen - Brazil - Live</t>
  </si>
  <si>
    <t>BPOpen - Brazil</t>
  </si>
  <si>
    <t>Cora Accounts Payable Flow</t>
  </si>
  <si>
    <t>_Under lower CoCodes</t>
  </si>
  <si>
    <t>_DCIW-Live</t>
  </si>
  <si>
    <t>__TBC</t>
  </si>
  <si>
    <t>CAF</t>
  </si>
  <si>
    <t>_DCIW / CORA (Y25M07 via Jupiter)</t>
  </si>
  <si>
    <t>_Nipendo - Israel - Live</t>
  </si>
  <si>
    <t>_TIMS</t>
  </si>
  <si>
    <t>_DCIW-Not live</t>
  </si>
  <si>
    <t>Cora Accounts Payable Flow - Live</t>
  </si>
  <si>
    <t xml:space="preserve">Instruction: The list is only applicable to countries which we deployed AP Workflow Only. </t>
  </si>
  <si>
    <t>No.38 Liuming Road, Putuo District, Shanghai 200333
Contact: Iron Mountain Shanghai (Please mark “Unilever center” or “Mail Point UL258”)
Tel: +86-021-56055028 * 601</t>
  </si>
  <si>
    <t>ulrpting@cn.ibm.com</t>
  </si>
  <si>
    <t>Email GMB owned by IBM and is used only for Intercompany Postings</t>
  </si>
  <si>
    <r>
      <rPr>
        <b/>
        <sz val="11"/>
        <color theme="1"/>
        <rFont val="Aptos Narrow"/>
        <family val="2"/>
        <scheme val="minor"/>
      </rPr>
      <t xml:space="preserve">Scan Center Address (Applicable to Non-Aisino Supplier that will provide Paper Invoice): </t>
    </r>
    <r>
      <rPr>
        <sz val="11"/>
        <color theme="1"/>
        <rFont val="Aptos Narrow"/>
        <family val="2"/>
        <scheme val="minor"/>
      </rPr>
      <t xml:space="preserve">No.38 Liuming Road, Putuo District, Shanghai 200333
Contact: Iron Mountain Shanghai (Please mark “Unilever center” or “Mail Point UL258”)
Tel: +86-021-56055028 * 601
</t>
    </r>
    <r>
      <rPr>
        <b/>
        <sz val="11"/>
        <color theme="1"/>
        <rFont val="Aptos Narrow"/>
        <family val="2"/>
        <scheme val="minor"/>
      </rPr>
      <t xml:space="preserve">Intercompany Email Address: </t>
    </r>
    <r>
      <rPr>
        <sz val="11"/>
        <color theme="1"/>
        <rFont val="Aptos Narrow"/>
        <family val="2"/>
        <scheme val="minor"/>
      </rPr>
      <t>ulrpting@cn.ibm.com</t>
    </r>
  </si>
  <si>
    <t>NL001894882B01</t>
  </si>
  <si>
    <t>Ben &amp; Jerry's Hellendoorn BV 
Valkweg 2 7447 JL Hellendoorn
Netherlands</t>
  </si>
  <si>
    <t xml:space="preserve">Yes </t>
  </si>
  <si>
    <t>IBMUNNL_Priority@emea.ironmountain.com</t>
  </si>
  <si>
    <t>Only for Internal usage</t>
  </si>
  <si>
    <t xml:space="preserve">UL OC comment - I don't know this company code (SE CC is SE12) </t>
  </si>
  <si>
    <t xml:space="preserve">Iron Mountain Slovakia, s.r.o. Ref.: Unilever Austria
 Na Pántoch 18
LC Rača, 831 06 Bratislava Slovakia </t>
  </si>
  <si>
    <t>Services Exterior: https://ist.bpopen.capgemini.com/Portal/login.aspx and requestor the PO
Goods Exterior: Contact is requestor and supplier can track the status after the goods have been received at the factory via https://ist.bpopen.capgemini.com/Portal/login.aspx</t>
  </si>
  <si>
    <t>PO BOX 210493 Dallas, TX 75211 USA</t>
  </si>
  <si>
    <t xml:space="preserve">Iron Mountain Slovakia, s.r.o. 
Ref.: Unilever ČR, spol. s.r.o
 Na Pántoch 18
LC Rača, 831 06 Bratislava Slovakia </t>
  </si>
  <si>
    <t>ULECFC.scanning@unilever.com</t>
  </si>
  <si>
    <t>Email Address: ULECFC.scanning@unilever.com</t>
  </si>
  <si>
    <t xml:space="preserve">Comptabilité Fournisseurs 20 rue des Deux Gares, CS 90056-TSA 19999,  92566 RUEIL MALMAISON, France </t>
  </si>
  <si>
    <t>Postfach 900237 12402 Berlin, Germany</t>
  </si>
  <si>
    <t xml:space="preserve">Iron Mountain Slovakia s.r.o.  - Unilever Magyarország Kft.  1550 Budapest, Pf. 158. </t>
  </si>
  <si>
    <t xml:space="preserve">Iron Mountain India Pvt Ltd,#48/2, Kudlu Road, Off Hosur Road,Bangalore-68 Invoices not in scope of Iron Mountain centralized scanning, please speak to your unit contacts for mailing address </t>
  </si>
  <si>
    <t xml:space="preserve">PO box 10766 Dublin 15 Ireland </t>
  </si>
  <si>
    <t xml:space="preserve">PO BOX 10732
 Viale Bethoven 36
00144 Roma Italy </t>
  </si>
  <si>
    <t>ULMXFC.scanning@unilever.com</t>
  </si>
  <si>
    <t>Email Add: ULMXFC.scanning@unilever.com</t>
  </si>
  <si>
    <t xml:space="preserve"> 3130 AA VLAARDINGEN Netherlands </t>
  </si>
  <si>
    <t xml:space="preserve">Postbus 32
 3130 AA VLAARDINGEN Netherlands </t>
  </si>
  <si>
    <t xml:space="preserve">PO Box 15 02-495 Warszawa Polska / Poland </t>
  </si>
  <si>
    <t xml:space="preserve">PO BOX 17, Oficiul Postal Pipera Attn. Unilever
 2, Drumul Potcoavei St., Judetul Ilfov ROMANIA 
 Postal Code 077191 </t>
  </si>
  <si>
    <t xml:space="preserve">Iron Mountain Slovakia, s.r.o
 Ref.: Unilever SR, Na Pántoch 18
 LC Rača
831 06 Bratislava </t>
  </si>
  <si>
    <t xml:space="preserve">P.O. BOX 4923,Durban.4000 
E-mail Address for scanning invoices: 
ulsa.scanning@unilever.com umdca.scanning@unilever.com </t>
  </si>
  <si>
    <t>ulsa.scanning@unilever.com; umdca.scanning@unilever.com</t>
  </si>
  <si>
    <t>Apartado de Correos 24127 
28080 Madrid 
España</t>
  </si>
  <si>
    <t>Box 1220
171 24 Solna, 
Sweden</t>
  </si>
  <si>
    <t>Unilever Produktion AB 
Box 1220
171 24 Solna, 
Sweden</t>
  </si>
  <si>
    <t>The Magnum Ice Cream Company Sweden Sales - MSO
Box 1220
171 24 Solna, 
Sweden</t>
  </si>
  <si>
    <t xml:space="preserve">Ref.: FI8 Bahnhofstrasse 19 CH-8240 Thayngen Switzerland </t>
  </si>
  <si>
    <t xml:space="preserve">Magnum Dondurma AS
Karsan Plaza
Meclis Mah. Boğaziçi Cad. Seheryeli Sok. No: 1 PK 34785,  
Sancaktepe / Istanbul – TURKIYE </t>
  </si>
  <si>
    <t xml:space="preserve">Magnum ICC General Trading LLC
PO Box:49
OFIS Building 1ST Floor Karama, Dubai
 Tel: 04-5098688
E-Mail Address for scanning invoices: accountspayable.UHD@unilever.com </t>
  </si>
  <si>
    <t>Accounts Payable, Mail-Point 13599, Magna Park North, Lutterworth. LE17 4EU</t>
  </si>
  <si>
    <t>Magnum ICC UK R&amp;D Ltd
Accounts Payable, Mail-Point 13599, Magna Park North, Lutterworth. LE17 4EU</t>
  </si>
  <si>
    <t>The Magnum Ice Cream Company Ltd
Accounts Payable, Mail-Point 13599, Magna Park North, Lutterworth. LE17 4EU</t>
  </si>
  <si>
    <t>Magnum ICC UK Ltd
Accounts Payable, Mail-Point 13930, Magna Park North, Lutterworth. LE17 4EU</t>
  </si>
  <si>
    <t>PO BOX 210246 Dallas, TX 75211 USA</t>
  </si>
  <si>
    <t>Email Address: cuentasporpagar.ap@unilever.com</t>
  </si>
  <si>
    <t>PO Box</t>
  </si>
  <si>
    <t>Scanning Partner/PO Box</t>
  </si>
  <si>
    <t>Scanning/PO Box Location</t>
  </si>
  <si>
    <t xml:space="preserve">Magnum ICC Belgium NV/SA
 PO Box 10024
 1070 Anderlecht Belgique </t>
  </si>
  <si>
    <t xml:space="preserve">PO Box 10024
 1070 Anderlecht Belgique </t>
  </si>
  <si>
    <t>Portal</t>
  </si>
  <si>
    <t>Specific Portal</t>
  </si>
  <si>
    <t>Magnum ICC Denmark A/S
Postboks 105 
0900 København C
Denmark</t>
  </si>
  <si>
    <t>Magnum ICC CA Limited
PO BOX 210493 Dallas, TX 75211 USA</t>
  </si>
  <si>
    <t>Postboks 105 
0900 København C
Denmark</t>
  </si>
  <si>
    <t xml:space="preserve">Magnum ICC Finland Oy
PL 4701 
00002 Helsinki 
Finland 
</t>
  </si>
  <si>
    <t xml:space="preserve">Finland </t>
  </si>
  <si>
    <t xml:space="preserve">PL 4701 
00002 Helsinki 
Finland </t>
  </si>
  <si>
    <t xml:space="preserve">Magnum ICC Ireland Limited
PO box 10766 Dublin 15 Ireland </t>
  </si>
  <si>
    <t xml:space="preserve">Magnum ICC Italy S.r.l.
PO BOX 10732
 Viale Bethoven 36
00144 Roma Italy </t>
  </si>
  <si>
    <t xml:space="preserve">The Magnum Ice Cream Company HoldCo 1 Netherlands BV
Postbus 32
 3130 AA VLAARDINGEN Netherlands </t>
  </si>
  <si>
    <t xml:space="preserve">Central Payment Department 
The Magnum Ice Cream Company Pakistan Limited
 Avari Plaza Fatima Jinnah Road
 Karachi – PC # 75530 </t>
  </si>
  <si>
    <t xml:space="preserve"> Avari Plaza Fatima Jinnah Road
 Karachi – PC # 75530 </t>
  </si>
  <si>
    <t xml:space="preserve">Karsan Plaza
Meclis Mah. Boğaziçi Cad. Seheryeli Sok. No: 1 PK 34785,  
Sancaktepe / Istanbul – TURKIYE </t>
  </si>
  <si>
    <t>PO Box:49
OFIS Building 1ST Floor Karama, Dubai
 Tel: 04-5098688</t>
  </si>
  <si>
    <t xml:space="preserve">E-Mail Address for scanning invoices: accountspayable.UHD@unilever.com </t>
  </si>
  <si>
    <t>Accounts Payable, Mail-Point 13930, Magna Park North, Lutterworth. LE17 4EU</t>
  </si>
  <si>
    <t>Kronvalda bulvaris 3-10, LV-1010, Riga, Latvia</t>
  </si>
  <si>
    <t>For Further confirmation</t>
  </si>
  <si>
    <t>Ben &amp; Jerry’s Franchising Australia Limited
(Company Code: 5493)</t>
  </si>
  <si>
    <t xml:space="preserve">	219 North Rocks Road NORTH ROCKS 2151
Australia
Email Address: AU.AP@unilever.com</t>
  </si>
  <si>
    <t>Magnum ICC Austria GmbH
(Company Code: 6284)</t>
  </si>
  <si>
    <t>Magnum ICC Belgium NV/SA
(Company Code: 6219)</t>
  </si>
  <si>
    <t>Unilever Brasil Gelados Limitada
(Company Code: 5454)</t>
  </si>
  <si>
    <t>Magnum ICC Brasil Ltda
(Company Code: 6266)</t>
  </si>
  <si>
    <t>Magnum ICC CA Limited
(Company Code: 6221)</t>
  </si>
  <si>
    <t>Wall`s (China) Co. Limited 
(Company Code: 3065)</t>
  </si>
  <si>
    <t>Magnum Investment (Shanghai) Co. Ltd
(Company Code: 6223)</t>
  </si>
  <si>
    <t>Magnum ICC ČR, spol. s r.o.
(Company Code: 6224)</t>
  </si>
  <si>
    <t>Magnum ICC Denmark A/S
(Company Code: 6225)</t>
  </si>
  <si>
    <t>Magnum-ICC Ecuador S.A.S.
(Company Code: 6226)</t>
  </si>
  <si>
    <t>Magnum ICC Finland Oy
(Company Code: 6227)</t>
  </si>
  <si>
    <t>Cogesal-Miko S.A.S.
(Company Code: 2259)</t>
  </si>
  <si>
    <t>Magnum ICC France SAS
(Company Code: 6228)</t>
  </si>
  <si>
    <t>Magnum ICC Germany GmbH
(Company Code: 6229)</t>
  </si>
  <si>
    <t>Magnum ICC Hungary Limited
(Company Code: 6232)</t>
  </si>
  <si>
    <t>Magnum ICC India Services Ltd
(Company Code: 6267)</t>
  </si>
  <si>
    <t>PT The Magnum Ice Cream  Indonesia 
(Company Code: 6256)</t>
  </si>
  <si>
    <t>Grha Unilever, Green Office Park Kav. 3, Jalan BSD Boulevard Barat, BSD City, Sampora Subdistrict, Cisauk District, Tangerang Regency, Banten Province, Indonesia 15345
Email Address: IDULI.AP@unilever.com</t>
  </si>
  <si>
    <t>Magnum ICC Ireland Limited
(Company Code: 6235)</t>
  </si>
  <si>
    <t>Glidat Strauss Limited
(Company Code: 3144)</t>
  </si>
  <si>
    <t>Magnum ICC Italy S.r.l.
(Company Code: 6236)</t>
  </si>
  <si>
    <t>Magnum ICC Kazakhstan LLP
(Company Code: 6265)</t>
  </si>
  <si>
    <t>UAB Unilever Lietuva ledu gamyba
(Company Code: 5578)</t>
  </si>
  <si>
    <t>Magnum ICC MY Sdn. Bhd.
(Company Code: 6239)</t>
  </si>
  <si>
    <t>Suite 2-1, Level 2, Vertical Corporate Tower B, Avenue 10, The Vertical, Bangsar South City, No.8, Jalan Kerinchi, 59200 Kuala Lumpur W.P. Kuala Lumpur, Malaysia
Email Address: MY.AP@unilever.com</t>
  </si>
  <si>
    <t>Magnum ICC Mexico, S. DE R.L. DE C.V.
(Company Code: 6240)</t>
  </si>
  <si>
    <t>Ben en Jerry’s Hellendoorn B.V.
(Company Code: 2530)</t>
  </si>
  <si>
    <t>The Magnum Ice Cream Company HoldCo 1 Netherlands BV
(Company Code: 6217)</t>
  </si>
  <si>
    <t>The Magnum Ice Cream Company HoldCo Netherlands BV
(Company Code: 6258)</t>
  </si>
  <si>
    <t>The Magnum Ice Cream Company NewCo Netherlands BV
(Company Code: 6259)</t>
  </si>
  <si>
    <t>Magnum ICC Europe BV
(Company Code: 6268)</t>
  </si>
  <si>
    <t>Magnum ICC Finance BV
(Company Code: 6269)</t>
  </si>
  <si>
    <t>Magnum IP Holdings BV
(Company Code: 6270)</t>
  </si>
  <si>
    <t>Magnum ICC Global Services BV
(Company Code: 6271)</t>
  </si>
  <si>
    <t>Magnum ICC Netherlands BV
(Company Code: 6272)</t>
  </si>
  <si>
    <t>Ben &amp; Jerry’s Franchising New Zealand Limited
(Company Code: 5733)</t>
  </si>
  <si>
    <t xml:space="preserve">	Level 4
103 Carlton Gore Road
Newmarket, Auckland
1023
New Zealand
Email Address: NZ.AP@unilever.com</t>
  </si>
  <si>
    <t>The Magnum Ice Cream Company Pakistan Limited
(Company Code: 6257)</t>
  </si>
  <si>
    <t>Unilever RFM Ice Cream, Inc.
(Company Code: 4707)</t>
  </si>
  <si>
    <t>WS Holdings Inc.
(Company Code: 5219)</t>
  </si>
  <si>
    <t>Selecta Walls Land Corp Inc.
(Company Code: 5220)</t>
  </si>
  <si>
    <t>Magnum ICC Poland sp.z o.o.
(Company Code: 6243)</t>
  </si>
  <si>
    <t>Betty Ice SRL
(Company Code: 5990)</t>
  </si>
  <si>
    <t>Betty Ice Distributie SRL 
(Company Code: 6176)</t>
  </si>
  <si>
    <t>Magnum ICC Singapore Pte. Ltd
(Company Code: 6245)</t>
  </si>
  <si>
    <t>18 Nepal Park, 139407, Singapore
Email Address: SG.AP@unilever.com</t>
  </si>
  <si>
    <t>Magnum ICC Slovakia s r.o.
(Company Code: 6246)</t>
  </si>
  <si>
    <t>Magnum ICC SA (Pty) Ltd
(Company Code: 6247)</t>
  </si>
  <si>
    <t>Magnum ICC Spain, S.L.
(Company Code: 6248)</t>
  </si>
  <si>
    <t>Unilever Produktion AB
(Company Code: 2592)</t>
  </si>
  <si>
    <t>Magnum ICC Sweden AB
(Company Code: 6249)</t>
  </si>
  <si>
    <t>The Magnum Ice Cream Company Switzerland AG
(Company Code: 6251)</t>
  </si>
  <si>
    <t>Magnum ICC Thailand Limited
(Company Code: 6252)</t>
  </si>
  <si>
    <t>No. 161 Rama 9 Road, Huai Khwang Sub-distric, Huai Khwang District, Bangkok
Email Address: Th.AP@unilever.com</t>
  </si>
  <si>
    <t>Magnum Dondurma AS
(Company Code: 6264)</t>
  </si>
  <si>
    <t>Magnum ICC General Trading LLC
(Company Code: 6253)</t>
  </si>
  <si>
    <t>Magnum ICC UK Ltd
(Company Code: 6254)</t>
  </si>
  <si>
    <t>The Magnum Ice Cream Company Ltd
(Company Code: 6273)</t>
  </si>
  <si>
    <t>Magnum ICC UK R&amp;D Ltd
(Company Code: 6274)</t>
  </si>
  <si>
    <t>Ben &amp; Jerry’s Homemade, Inc.
(Company Code: 5061)</t>
  </si>
  <si>
    <t>Ben &amp; Jerry’s Franchising, Inc.
(Company Code: 5088)</t>
  </si>
  <si>
    <t>Magnum ICC US, LLC
(Company Code: 6286)</t>
  </si>
  <si>
    <t>Unilever Andina Venezuela S.A.
(Company Code: 6163)</t>
  </si>
  <si>
    <t>Magnum ICC Australia Pty Ltd
(Company Code: 6288)</t>
  </si>
  <si>
    <t>2 Minto Place, Minto, New South Wales 2566, Australia
Email Address: AU.AP@unilever.com</t>
  </si>
  <si>
    <t>Magnum ICC RO SRL
(Company Code: 6290)</t>
  </si>
  <si>
    <t>Magnum ICC NZ Limited 
(Company Code: 6289)</t>
  </si>
  <si>
    <t>Level 4, 103 Carlton Gore Road, Newmarket, Auckland, 1023, New Zealand
Email Address: NZ.AP@unilever.com</t>
  </si>
  <si>
    <t>E-Invoice</t>
  </si>
  <si>
    <t>Not Applicable</t>
  </si>
  <si>
    <t>SAP GRC NFE</t>
  </si>
  <si>
    <t>Nipendo</t>
  </si>
  <si>
    <t>Tradeshift/Tungsten</t>
  </si>
  <si>
    <t xml:space="preserve">Magnum Dondurma AS
İnkılap Mahallesi Dr. Adnan Büyükdeniz Caddesi No: 13 34768 Umraniye Istanbul Turkey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</si>
</sst>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color rgb="FFFF0000"/>
      <name val="Calibri"/>
      <family val="2"/>
    </font>
    <font>
      <sz val="9"/>
      <name val="Calibri"/>
      <family val="2"/>
    </font>
    <font>
      <sz val="9"/>
      <color theme="9" tint="-0.249977111117893"/>
      <name val="Calibri"/>
      <family val="2"/>
    </font>
    <font>
      <sz val="9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b/>
      <sz val="10"/>
      <name val="Aptos Narrow"/>
      <family val="2"/>
      <scheme val="minor"/>
    </font>
    <font>
      <sz val="12"/>
      <color rgb="FF000000"/>
      <name val="Aptos"/>
      <family val="2"/>
    </font>
    <font>
      <b/>
      <sz val="12"/>
      <color rgb="FF000000"/>
      <name val="Aptos"/>
      <family val="2"/>
    </font>
    <font>
      <u/>
      <sz val="12"/>
      <color rgb="FF000000"/>
      <name val="Aptos"/>
      <family val="2"/>
    </font>
    <font>
      <sz val="14"/>
      <color rgb="FFC00000"/>
      <name val="Times New Roman"/>
      <family val="1"/>
    </font>
    <font>
      <b/>
      <sz val="11"/>
      <color theme="0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5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color rgb="FF00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3AEE2"/>
        <bgColor indexed="64"/>
      </patternFill>
    </fill>
    <fill>
      <patternFill patternType="solid">
        <fgColor rgb="FF0F9ED5"/>
        <bgColor indexed="64"/>
      </patternFill>
    </fill>
    <fill>
      <patternFill patternType="solid">
        <fgColor rgb="FF15608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theme="4" tint="0.79998168889431442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theme="4" tint="0.79998168889431442"/>
      </patternFill>
    </fill>
    <fill>
      <patternFill patternType="solid">
        <fgColor rgb="FFD9E2F3"/>
        <bgColor rgb="FF000000"/>
      </patternFill>
    </fill>
    <fill>
      <patternFill patternType="solid">
        <fgColor rgb="FFFF00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36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top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3" borderId="7" xfId="0" applyFont="1" applyFill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0" fontId="3" fillId="4" borderId="2" xfId="0" applyFont="1" applyFill="1" applyBorder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4" fillId="4" borderId="7" xfId="0" applyFont="1" applyFill="1" applyBorder="1" applyAlignment="1">
      <alignment vertical="top" wrapText="1"/>
    </xf>
    <xf numFmtId="0" fontId="4" fillId="4" borderId="7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 wrapText="1"/>
    </xf>
    <xf numFmtId="0" fontId="0" fillId="4" borderId="0" xfId="0" applyFill="1"/>
    <xf numFmtId="0" fontId="5" fillId="0" borderId="4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4" borderId="10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/>
    </xf>
    <xf numFmtId="0" fontId="0" fillId="4" borderId="10" xfId="0" applyFill="1" applyBorder="1"/>
    <xf numFmtId="0" fontId="3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 wrapText="1"/>
    </xf>
    <xf numFmtId="0" fontId="4" fillId="0" borderId="14" xfId="0" quotePrefix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0" fontId="3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vertical="center"/>
    </xf>
    <xf numFmtId="0" fontId="6" fillId="0" borderId="17" xfId="0" applyFont="1" applyBorder="1" applyAlignment="1">
      <alignment vertical="top" wrapText="1"/>
    </xf>
    <xf numFmtId="0" fontId="3" fillId="0" borderId="19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6" fillId="0" borderId="6" xfId="0" applyFont="1" applyBorder="1" applyAlignment="1">
      <alignment vertical="top" wrapText="1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3" xfId="0" applyFont="1" applyBorder="1"/>
    <xf numFmtId="0" fontId="6" fillId="0" borderId="1" xfId="0" applyFont="1" applyBorder="1" applyAlignment="1">
      <alignment horizontal="left" vertical="top" wrapText="1"/>
    </xf>
    <xf numFmtId="0" fontId="8" fillId="0" borderId="2" xfId="0" applyFont="1" applyBorder="1"/>
    <xf numFmtId="0" fontId="8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0" fillId="5" borderId="21" xfId="0" applyFill="1" applyBorder="1" applyAlignment="1">
      <alignment vertical="top"/>
    </xf>
    <xf numFmtId="0" fontId="0" fillId="0" borderId="21" xfId="0" applyBorder="1"/>
    <xf numFmtId="0" fontId="0" fillId="0" borderId="21" xfId="0" applyBorder="1" applyAlignment="1">
      <alignment vertical="top"/>
    </xf>
    <xf numFmtId="0" fontId="0" fillId="5" borderId="21" xfId="0" applyFill="1" applyBorder="1" applyAlignment="1">
      <alignment horizontal="left"/>
    </xf>
    <xf numFmtId="0" fontId="0" fillId="0" borderId="21" xfId="0" applyBorder="1" applyAlignment="1">
      <alignment horizontal="left"/>
    </xf>
    <xf numFmtId="0" fontId="0" fillId="5" borderId="21" xfId="0" applyFill="1" applyBorder="1" applyAlignment="1">
      <alignment horizontal="left" vertical="top"/>
    </xf>
    <xf numFmtId="0" fontId="9" fillId="0" borderId="21" xfId="1" applyBorder="1"/>
    <xf numFmtId="0" fontId="0" fillId="0" borderId="21" xfId="0" applyBorder="1" applyAlignment="1">
      <alignment horizontal="left" vertical="top"/>
    </xf>
    <xf numFmtId="0" fontId="0" fillId="0" borderId="0" xfId="0" applyAlignment="1">
      <alignment wrapText="1"/>
    </xf>
    <xf numFmtId="0" fontId="13" fillId="8" borderId="24" xfId="0" applyFont="1" applyFill="1" applyBorder="1" applyAlignment="1">
      <alignment horizontal="center" vertical="center" wrapText="1"/>
    </xf>
    <xf numFmtId="0" fontId="13" fillId="9" borderId="24" xfId="0" applyFont="1" applyFill="1" applyBorder="1" applyAlignment="1">
      <alignment horizontal="center" vertical="center" wrapText="1"/>
    </xf>
    <xf numFmtId="0" fontId="13" fillId="10" borderId="24" xfId="0" applyFont="1" applyFill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 wrapText="1"/>
    </xf>
    <xf numFmtId="0" fontId="9" fillId="0" borderId="25" xfId="1" applyBorder="1" applyAlignment="1">
      <alignment horizontal="left" vertical="center"/>
    </xf>
    <xf numFmtId="0" fontId="9" fillId="11" borderId="24" xfId="1" applyFill="1" applyBorder="1" applyAlignment="1">
      <alignment horizontal="left" vertical="center"/>
    </xf>
    <xf numFmtId="0" fontId="14" fillId="11" borderId="24" xfId="0" applyFont="1" applyFill="1" applyBorder="1" applyAlignment="1">
      <alignment horizontal="left" vertical="center"/>
    </xf>
    <xf numFmtId="0" fontId="12" fillId="11" borderId="24" xfId="0" applyFont="1" applyFill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9" fillId="0" borderId="24" xfId="1" applyBorder="1" applyAlignment="1">
      <alignment horizontal="left" vertical="center"/>
    </xf>
    <xf numFmtId="0" fontId="15" fillId="11" borderId="24" xfId="0" applyFont="1" applyFill="1" applyBorder="1" applyAlignment="1">
      <alignment horizontal="left" vertical="center"/>
    </xf>
    <xf numFmtId="0" fontId="15" fillId="0" borderId="24" xfId="0" applyFont="1" applyBorder="1" applyAlignment="1">
      <alignment horizontal="left"/>
    </xf>
    <xf numFmtId="0" fontId="0" fillId="0" borderId="21" xfId="0" applyBorder="1" applyAlignment="1">
      <alignment wrapText="1"/>
    </xf>
    <xf numFmtId="0" fontId="0" fillId="12" borderId="21" xfId="0" applyFill="1" applyBorder="1" applyAlignment="1">
      <alignment vertical="top" wrapText="1"/>
    </xf>
    <xf numFmtId="0" fontId="17" fillId="14" borderId="0" xfId="0" applyFont="1" applyFill="1" applyAlignment="1">
      <alignment horizontal="center"/>
    </xf>
    <xf numFmtId="0" fontId="17" fillId="14" borderId="23" xfId="0" applyFont="1" applyFill="1" applyBorder="1" applyAlignment="1">
      <alignment horizontal="center"/>
    </xf>
    <xf numFmtId="0" fontId="0" fillId="15" borderId="21" xfId="0" applyFill="1" applyBorder="1" applyAlignment="1">
      <alignment horizontal="center" vertical="top" wrapText="1"/>
    </xf>
    <xf numFmtId="0" fontId="0" fillId="15" borderId="21" xfId="0" applyFill="1" applyBorder="1" applyAlignment="1">
      <alignment vertical="top" wrapText="1"/>
    </xf>
    <xf numFmtId="0" fontId="0" fillId="16" borderId="21" xfId="0" applyFill="1" applyBorder="1" applyAlignment="1">
      <alignment vertical="top"/>
    </xf>
    <xf numFmtId="0" fontId="0" fillId="15" borderId="21" xfId="0" applyFill="1" applyBorder="1" applyAlignment="1">
      <alignment vertical="top"/>
    </xf>
    <xf numFmtId="0" fontId="16" fillId="17" borderId="22" xfId="0" applyFont="1" applyFill="1" applyBorder="1" applyAlignment="1">
      <alignment horizontal="center"/>
    </xf>
    <xf numFmtId="0" fontId="10" fillId="6" borderId="21" xfId="0" applyFont="1" applyFill="1" applyBorder="1" applyAlignment="1">
      <alignment horizontal="left" vertical="top" wrapText="1"/>
    </xf>
    <xf numFmtId="0" fontId="10" fillId="6" borderId="21" xfId="0" applyFont="1" applyFill="1" applyBorder="1" applyAlignment="1">
      <alignment horizontal="center" vertical="top" wrapText="1"/>
    </xf>
    <xf numFmtId="0" fontId="11" fillId="7" borderId="21" xfId="0" applyFont="1" applyFill="1" applyBorder="1" applyAlignment="1">
      <alignment horizontal="center" vertical="top" wrapText="1"/>
    </xf>
    <xf numFmtId="0" fontId="10" fillId="13" borderId="21" xfId="0" applyFont="1" applyFill="1" applyBorder="1" applyAlignment="1">
      <alignment horizontal="left" vertical="top" wrapText="1"/>
    </xf>
    <xf numFmtId="0" fontId="10" fillId="14" borderId="21" xfId="0" applyFont="1" applyFill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0" fillId="18" borderId="21" xfId="0" applyFill="1" applyBorder="1" applyAlignment="1">
      <alignment horizontal="left"/>
    </xf>
    <xf numFmtId="0" fontId="0" fillId="18" borderId="21" xfId="0" applyFill="1" applyBorder="1" applyAlignment="1">
      <alignment vertical="top"/>
    </xf>
    <xf numFmtId="0" fontId="0" fillId="19" borderId="21" xfId="0" applyFill="1" applyBorder="1" applyAlignment="1">
      <alignment vertical="top"/>
    </xf>
    <xf numFmtId="0" fontId="0" fillId="19" borderId="21" xfId="0" applyFill="1" applyBorder="1" applyAlignment="1">
      <alignment horizontal="left"/>
    </xf>
    <xf numFmtId="0" fontId="0" fillId="19" borderId="21" xfId="0" applyFill="1" applyBorder="1"/>
    <xf numFmtId="0" fontId="0" fillId="18" borderId="21" xfId="0" applyFill="1" applyBorder="1"/>
    <xf numFmtId="0" fontId="0" fillId="18" borderId="21" xfId="0" applyFill="1" applyBorder="1" applyAlignment="1">
      <alignment horizontal="left" vertical="top"/>
    </xf>
    <xf numFmtId="0" fontId="19" fillId="3" borderId="0" xfId="0" applyFont="1" applyFill="1"/>
    <xf numFmtId="0" fontId="0" fillId="3" borderId="0" xfId="0" applyFill="1"/>
    <xf numFmtId="0" fontId="0" fillId="19" borderId="21" xfId="0" applyFill="1" applyBorder="1" applyAlignment="1">
      <alignment vertical="top" wrapText="1"/>
    </xf>
    <xf numFmtId="0" fontId="0" fillId="19" borderId="21" xfId="0" applyFill="1" applyBorder="1" applyAlignment="1">
      <alignment horizontal="center" vertical="top" wrapText="1"/>
    </xf>
    <xf numFmtId="0" fontId="0" fillId="16" borderId="21" xfId="0" applyFill="1" applyBorder="1" applyAlignment="1">
      <alignment vertical="top" wrapText="1"/>
    </xf>
    <xf numFmtId="0" fontId="20" fillId="20" borderId="29" xfId="0" applyFont="1" applyFill="1" applyBorder="1" applyAlignment="1">
      <alignment wrapText="1"/>
    </xf>
    <xf numFmtId="0" fontId="1" fillId="0" borderId="21" xfId="0" applyFont="1" applyBorder="1" applyAlignment="1">
      <alignment horizontal="center" wrapText="1"/>
    </xf>
    <xf numFmtId="0" fontId="0" fillId="0" borderId="22" xfId="0" applyBorder="1"/>
    <xf numFmtId="0" fontId="0" fillId="21" borderId="21" xfId="0" applyFill="1" applyBorder="1" applyAlignment="1">
      <alignment vertical="top" wrapText="1"/>
    </xf>
    <xf numFmtId="0" fontId="10" fillId="13" borderId="22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8" fillId="17" borderId="21" xfId="0" applyFont="1" applyFill="1" applyBorder="1" applyAlignment="1">
      <alignment horizontal="center"/>
    </xf>
    <xf numFmtId="0" fontId="16" fillId="17" borderId="26" xfId="0" applyFont="1" applyFill="1" applyBorder="1" applyAlignment="1">
      <alignment horizontal="center"/>
    </xf>
    <xf numFmtId="0" fontId="16" fillId="17" borderId="27" xfId="0" applyFont="1" applyFill="1" applyBorder="1" applyAlignment="1">
      <alignment horizontal="center"/>
    </xf>
    <xf numFmtId="0" fontId="16" fillId="17" borderId="28" xfId="0" applyFont="1" applyFill="1" applyBorder="1" applyAlignment="1">
      <alignment horizontal="center"/>
    </xf>
    <xf numFmtId="0" fontId="17" fillId="13" borderId="0" xfId="0" applyFont="1" applyFill="1" applyAlignment="1">
      <alignment horizontal="center"/>
    </xf>
    <xf numFmtId="0" fontId="17" fillId="14" borderId="0" xfId="0" applyFont="1" applyFill="1" applyAlignment="1">
      <alignment horizontal="center"/>
    </xf>
    <xf numFmtId="0" fontId="17" fillId="14" borderId="23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SIT-SG.Invoicereceipt@unilever.com" TargetMode="External"/><Relationship Id="rId18" Type="http://schemas.openxmlformats.org/officeDocument/2006/relationships/hyperlink" Target="mailto:SIT-UAPL.Invoicereceipt@unilever.com" TargetMode="External"/><Relationship Id="rId26" Type="http://schemas.openxmlformats.org/officeDocument/2006/relationships/hyperlink" Target="mailto:lovely.serrano@unilever.com" TargetMode="External"/><Relationship Id="rId39" Type="http://schemas.openxmlformats.org/officeDocument/2006/relationships/hyperlink" Target="mailto:SIT-KH.Invoicereceipt@unilever.com" TargetMode="External"/><Relationship Id="rId21" Type="http://schemas.openxmlformats.org/officeDocument/2006/relationships/hyperlink" Target="mailto:lovely.serrano@unilever.com" TargetMode="External"/><Relationship Id="rId34" Type="http://schemas.openxmlformats.org/officeDocument/2006/relationships/hyperlink" Target="mailto:lovely.serrano@unilever.com" TargetMode="External"/><Relationship Id="rId42" Type="http://schemas.openxmlformats.org/officeDocument/2006/relationships/hyperlink" Target="mailto:lovely.serrano@unilever.com" TargetMode="External"/><Relationship Id="rId47" Type="http://schemas.openxmlformats.org/officeDocument/2006/relationships/hyperlink" Target="mailto:SIT-TH.Invoicereceipt@unilever.com" TargetMode="External"/><Relationship Id="rId50" Type="http://schemas.openxmlformats.org/officeDocument/2006/relationships/hyperlink" Target="mailto:lovely.serrano@unilever.com" TargetMode="External"/><Relationship Id="rId55" Type="http://schemas.openxmlformats.org/officeDocument/2006/relationships/hyperlink" Target="mailto:IDUOI.Invoicereceipt@unilever.com" TargetMode="External"/><Relationship Id="rId7" Type="http://schemas.openxmlformats.org/officeDocument/2006/relationships/hyperlink" Target="mailto:SIT-NZ.Invoicereceipt@unilever.com" TargetMode="External"/><Relationship Id="rId2" Type="http://schemas.openxmlformats.org/officeDocument/2006/relationships/hyperlink" Target="mailto:lovely.serrano@unilever.com" TargetMode="External"/><Relationship Id="rId16" Type="http://schemas.openxmlformats.org/officeDocument/2006/relationships/hyperlink" Target="mailto:lovely.serrano@unilever.com" TargetMode="External"/><Relationship Id="rId29" Type="http://schemas.openxmlformats.org/officeDocument/2006/relationships/hyperlink" Target="mailto:SIT-PH.Invoicereceipt@unilever.com" TargetMode="External"/><Relationship Id="rId11" Type="http://schemas.openxmlformats.org/officeDocument/2006/relationships/hyperlink" Target="mailto:SIT-MY.Invoicereceipt@unilever.com" TargetMode="External"/><Relationship Id="rId24" Type="http://schemas.openxmlformats.org/officeDocument/2006/relationships/hyperlink" Target="mailto:lovely.serrano@unilever.com" TargetMode="External"/><Relationship Id="rId32" Type="http://schemas.openxmlformats.org/officeDocument/2006/relationships/hyperlink" Target="mailto:lovely.serrano@unilever.com" TargetMode="External"/><Relationship Id="rId37" Type="http://schemas.openxmlformats.org/officeDocument/2006/relationships/hyperlink" Target="mailto:SIT-MM.Invoicereceipt@unilever.com" TargetMode="External"/><Relationship Id="rId40" Type="http://schemas.openxmlformats.org/officeDocument/2006/relationships/hyperlink" Target="mailto:lovely.serrano@unilever.com" TargetMode="External"/><Relationship Id="rId45" Type="http://schemas.openxmlformats.org/officeDocument/2006/relationships/hyperlink" Target="mailto:SIT-LA.Invoicereceipt@unilever.com" TargetMode="External"/><Relationship Id="rId53" Type="http://schemas.openxmlformats.org/officeDocument/2006/relationships/hyperlink" Target="mailto:SIT-SEAA-IC.Invoicereceipt@unilever.com" TargetMode="External"/><Relationship Id="rId5" Type="http://schemas.openxmlformats.org/officeDocument/2006/relationships/hyperlink" Target="mailto:SIT-NZ.Invoicereceipt@unilever.com" TargetMode="External"/><Relationship Id="rId19" Type="http://schemas.openxmlformats.org/officeDocument/2006/relationships/hyperlink" Target="mailto:lovely.serrano@unilever.com" TargetMode="External"/><Relationship Id="rId4" Type="http://schemas.openxmlformats.org/officeDocument/2006/relationships/hyperlink" Target="mailto:lovely.serrano@unilever.com" TargetMode="External"/><Relationship Id="rId9" Type="http://schemas.openxmlformats.org/officeDocument/2006/relationships/hyperlink" Target="mailto:SIT-MY.Invoicereceipt@unilever.com" TargetMode="External"/><Relationship Id="rId14" Type="http://schemas.openxmlformats.org/officeDocument/2006/relationships/hyperlink" Target="mailto:lovely.serrano@unilever.com" TargetMode="External"/><Relationship Id="rId22" Type="http://schemas.openxmlformats.org/officeDocument/2006/relationships/hyperlink" Target="mailto:IDULI.Invoicereceipt@unilever.com" TargetMode="External"/><Relationship Id="rId27" Type="http://schemas.openxmlformats.org/officeDocument/2006/relationships/hyperlink" Target="mailto:SIT-PH.Invoicereceipt@unilever.com" TargetMode="External"/><Relationship Id="rId30" Type="http://schemas.openxmlformats.org/officeDocument/2006/relationships/hyperlink" Target="mailto:lovely.serrano@unilever.com" TargetMode="External"/><Relationship Id="rId35" Type="http://schemas.openxmlformats.org/officeDocument/2006/relationships/hyperlink" Target="mailto:SIT-MM.Invoicereceipt@unilever.com" TargetMode="External"/><Relationship Id="rId43" Type="http://schemas.openxmlformats.org/officeDocument/2006/relationships/hyperlink" Target="mailto:SIT-LA.Invoicereceipt@unilever.com" TargetMode="External"/><Relationship Id="rId48" Type="http://schemas.openxmlformats.org/officeDocument/2006/relationships/hyperlink" Target="mailto:lovely.serrano@unilever.com" TargetMode="External"/><Relationship Id="rId56" Type="http://schemas.openxmlformats.org/officeDocument/2006/relationships/hyperlink" Target="mailto:SIT-IDUOI.Invoicereceipt@unilever.com" TargetMode="External"/><Relationship Id="rId8" Type="http://schemas.openxmlformats.org/officeDocument/2006/relationships/hyperlink" Target="mailto:lovely.serrano@unilever.com" TargetMode="External"/><Relationship Id="rId51" Type="http://schemas.openxmlformats.org/officeDocument/2006/relationships/hyperlink" Target="mailto:SIT-SEAA-IC.Invoicereceipt@unilever.com" TargetMode="External"/><Relationship Id="rId3" Type="http://schemas.openxmlformats.org/officeDocument/2006/relationships/hyperlink" Target="mailto:SIT-AU.Invoicereceipt@unilever.com" TargetMode="External"/><Relationship Id="rId12" Type="http://schemas.openxmlformats.org/officeDocument/2006/relationships/hyperlink" Target="mailto:lovely.serrano@unilever.com" TargetMode="External"/><Relationship Id="rId17" Type="http://schemas.openxmlformats.org/officeDocument/2006/relationships/hyperlink" Target="mailto:UAPL.Invoicereceipt@unilever.com" TargetMode="External"/><Relationship Id="rId25" Type="http://schemas.openxmlformats.org/officeDocument/2006/relationships/hyperlink" Target="mailto:SIT-IDULI.Invoicereceipt@unilever.com" TargetMode="External"/><Relationship Id="rId33" Type="http://schemas.openxmlformats.org/officeDocument/2006/relationships/hyperlink" Target="mailto:SIT-VN.Invoicereceipt@unilever.com" TargetMode="External"/><Relationship Id="rId38" Type="http://schemas.openxmlformats.org/officeDocument/2006/relationships/hyperlink" Target="mailto:lovely.serrano@unilever.com" TargetMode="External"/><Relationship Id="rId46" Type="http://schemas.openxmlformats.org/officeDocument/2006/relationships/hyperlink" Target="mailto:lovely.serrano@unilever.com" TargetMode="External"/><Relationship Id="rId20" Type="http://schemas.openxmlformats.org/officeDocument/2006/relationships/hyperlink" Target="mailto:SIT-UAPL.Invoicereceipt@unilever.com" TargetMode="External"/><Relationship Id="rId41" Type="http://schemas.openxmlformats.org/officeDocument/2006/relationships/hyperlink" Target="mailto:SIT-KH.Invoicereceipt@unilever.com" TargetMode="External"/><Relationship Id="rId54" Type="http://schemas.openxmlformats.org/officeDocument/2006/relationships/hyperlink" Target="mailto:lovely.serrano@unilever.com" TargetMode="External"/><Relationship Id="rId1" Type="http://schemas.openxmlformats.org/officeDocument/2006/relationships/hyperlink" Target="mailto:SIT-AU.Invoicereceipt@unilever.com" TargetMode="External"/><Relationship Id="rId6" Type="http://schemas.openxmlformats.org/officeDocument/2006/relationships/hyperlink" Target="mailto:lovely.serrano@unilever.com" TargetMode="External"/><Relationship Id="rId15" Type="http://schemas.openxmlformats.org/officeDocument/2006/relationships/hyperlink" Target="mailto:SIT-SG.Invoicereceipt@unilever.com" TargetMode="External"/><Relationship Id="rId23" Type="http://schemas.openxmlformats.org/officeDocument/2006/relationships/hyperlink" Target="mailto:SIT-IDULI.Invoicereceipt@unilever.com" TargetMode="External"/><Relationship Id="rId28" Type="http://schemas.openxmlformats.org/officeDocument/2006/relationships/hyperlink" Target="mailto:lovely.serrano@unilever.com" TargetMode="External"/><Relationship Id="rId36" Type="http://schemas.openxmlformats.org/officeDocument/2006/relationships/hyperlink" Target="mailto:lovely.serrano@unilever.com" TargetMode="External"/><Relationship Id="rId49" Type="http://schemas.openxmlformats.org/officeDocument/2006/relationships/hyperlink" Target="mailto:UAT-TH.Invoicereceipt@unilever.com" TargetMode="External"/><Relationship Id="rId57" Type="http://schemas.openxmlformats.org/officeDocument/2006/relationships/hyperlink" Target="mailto:SIT-IDUOI.Invoicereceipt@unilever.com" TargetMode="External"/><Relationship Id="rId10" Type="http://schemas.openxmlformats.org/officeDocument/2006/relationships/hyperlink" Target="mailto:lovely.serrano@unilever.com" TargetMode="External"/><Relationship Id="rId31" Type="http://schemas.openxmlformats.org/officeDocument/2006/relationships/hyperlink" Target="mailto:SIT-VN.Invoicereceipt@unilever.com" TargetMode="External"/><Relationship Id="rId44" Type="http://schemas.openxmlformats.org/officeDocument/2006/relationships/hyperlink" Target="mailto:lovely.serrano@unilever.com" TargetMode="External"/><Relationship Id="rId52" Type="http://schemas.openxmlformats.org/officeDocument/2006/relationships/hyperlink" Target="mailto:lovely.serrano@unilever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AU.AP@unilever.com" TargetMode="External"/><Relationship Id="rId2" Type="http://schemas.openxmlformats.org/officeDocument/2006/relationships/hyperlink" Target="mailto:IDULI.Invoicereceipt@unilever.com" TargetMode="External"/><Relationship Id="rId1" Type="http://schemas.openxmlformats.org/officeDocument/2006/relationships/hyperlink" Target="mailto:AU.AP@unilever.com" TargetMode="External"/><Relationship Id="rId6" Type="http://schemas.openxmlformats.org/officeDocument/2006/relationships/hyperlink" Target="mailto:IBMUNNL_Priority@emea.ironmountain.com" TargetMode="External"/><Relationship Id="rId5" Type="http://schemas.openxmlformats.org/officeDocument/2006/relationships/hyperlink" Target="mailto:ulrpting@cn.ibm.com" TargetMode="External"/><Relationship Id="rId4" Type="http://schemas.openxmlformats.org/officeDocument/2006/relationships/hyperlink" Target="mailto:ulrpting@cn.ibm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AU.AP@unilever.com" TargetMode="External"/><Relationship Id="rId2" Type="http://schemas.openxmlformats.org/officeDocument/2006/relationships/hyperlink" Target="mailto:IDULI.Invoicereceipt@unilever.com" TargetMode="External"/><Relationship Id="rId1" Type="http://schemas.openxmlformats.org/officeDocument/2006/relationships/hyperlink" Target="mailto:AU.AP@unilever.com" TargetMode="External"/><Relationship Id="rId6" Type="http://schemas.openxmlformats.org/officeDocument/2006/relationships/hyperlink" Target="mailto:IBMUNNL_Priority@emea.ironmountain.com" TargetMode="External"/><Relationship Id="rId5" Type="http://schemas.openxmlformats.org/officeDocument/2006/relationships/hyperlink" Target="mailto:ulrpting@cn.ibm.com" TargetMode="External"/><Relationship Id="rId4" Type="http://schemas.openxmlformats.org/officeDocument/2006/relationships/hyperlink" Target="mailto:ulrpting@cn.ibm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D1542-EFBA-4030-BF19-3E1A32FE099D}">
  <dimension ref="A1:G22"/>
  <sheetViews>
    <sheetView workbookViewId="0">
      <pane ySplit="1" topLeftCell="A18" activePane="bottomLeft" state="frozen"/>
      <selection pane="bottomLeft" activeCell="C4" sqref="C4"/>
    </sheetView>
  </sheetViews>
  <sheetFormatPr defaultRowHeight="14.4" x14ac:dyDescent="0.3"/>
  <cols>
    <col min="1" max="1" width="13.44140625" customWidth="1"/>
    <col min="2" max="2" width="18.44140625" customWidth="1"/>
    <col min="3" max="3" width="20" customWidth="1"/>
    <col min="4" max="4" width="16.44140625" customWidth="1"/>
    <col min="5" max="5" width="30.5546875" customWidth="1"/>
    <col min="6" max="6" width="21" customWidth="1"/>
    <col min="7" max="7" width="21.21875" customWidth="1"/>
  </cols>
  <sheetData>
    <row r="1" spans="1:7" ht="43.8" thickBot="1" x14ac:dyDescent="0.3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spans="1:7" ht="39" customHeight="1" thickBot="1" x14ac:dyDescent="0.35">
      <c r="A2" s="5" t="s">
        <v>7</v>
      </c>
      <c r="B2" s="120" t="s">
        <v>8</v>
      </c>
      <c r="C2" s="6" t="s">
        <v>9</v>
      </c>
      <c r="D2" s="7" t="s">
        <v>10</v>
      </c>
      <c r="E2" s="8" t="s">
        <v>11</v>
      </c>
      <c r="F2" s="7" t="s">
        <v>12</v>
      </c>
      <c r="G2" s="9" t="s">
        <v>13</v>
      </c>
    </row>
    <row r="3" spans="1:7" ht="53.25" customHeight="1" thickBot="1" x14ac:dyDescent="0.35">
      <c r="A3" s="5" t="s">
        <v>7</v>
      </c>
      <c r="B3" s="120"/>
      <c r="C3" s="11" t="s">
        <v>14</v>
      </c>
      <c r="D3" s="11" t="s">
        <v>10</v>
      </c>
      <c r="E3" s="12" t="s">
        <v>15</v>
      </c>
      <c r="F3" s="11" t="s">
        <v>12</v>
      </c>
      <c r="G3" s="9" t="s">
        <v>13</v>
      </c>
    </row>
    <row r="4" spans="1:7" ht="50.25" customHeight="1" thickBot="1" x14ac:dyDescent="0.35">
      <c r="A4" s="5" t="s">
        <v>7</v>
      </c>
      <c r="B4" s="120"/>
      <c r="C4" s="12" t="s">
        <v>16</v>
      </c>
      <c r="D4" s="14" t="s">
        <v>17</v>
      </c>
      <c r="E4" s="14" t="s">
        <v>18</v>
      </c>
      <c r="F4" s="11" t="s">
        <v>12</v>
      </c>
      <c r="G4" s="9" t="s">
        <v>13</v>
      </c>
    </row>
    <row r="5" spans="1:7" ht="72.75" customHeight="1" thickBot="1" x14ac:dyDescent="0.35">
      <c r="A5" s="5" t="s">
        <v>7</v>
      </c>
      <c r="B5" s="120"/>
      <c r="C5" s="12" t="s">
        <v>19</v>
      </c>
      <c r="D5" s="15" t="s">
        <v>20</v>
      </c>
      <c r="E5" s="12" t="s">
        <v>21</v>
      </c>
      <c r="F5" s="11" t="s">
        <v>22</v>
      </c>
      <c r="G5" s="16" t="s">
        <v>23</v>
      </c>
    </row>
    <row r="6" spans="1:7" ht="48.6" thickBot="1" x14ac:dyDescent="0.35">
      <c r="A6" s="5" t="s">
        <v>7</v>
      </c>
      <c r="B6" s="121"/>
      <c r="C6" s="17" t="s">
        <v>24</v>
      </c>
      <c r="D6" s="14" t="s">
        <v>25</v>
      </c>
      <c r="E6" s="14" t="s">
        <v>26</v>
      </c>
      <c r="F6" s="11" t="s">
        <v>12</v>
      </c>
      <c r="G6" s="18" t="s">
        <v>27</v>
      </c>
    </row>
    <row r="7" spans="1:7" s="25" customFormat="1" ht="15" thickBot="1" x14ac:dyDescent="0.35">
      <c r="A7" s="19"/>
      <c r="B7" s="20"/>
      <c r="C7" s="21"/>
      <c r="D7" s="22"/>
      <c r="E7" s="22"/>
      <c r="F7" s="23"/>
      <c r="G7" s="24"/>
    </row>
    <row r="8" spans="1:7" ht="60.6" thickBot="1" x14ac:dyDescent="0.35">
      <c r="A8" s="5" t="s">
        <v>7</v>
      </c>
      <c r="B8" s="122" t="s">
        <v>28</v>
      </c>
      <c r="C8" s="6" t="s">
        <v>29</v>
      </c>
      <c r="D8" s="14" t="s">
        <v>30</v>
      </c>
      <c r="E8" s="14" t="s">
        <v>31</v>
      </c>
      <c r="F8" s="14" t="s">
        <v>32</v>
      </c>
      <c r="G8" s="26" t="s">
        <v>33</v>
      </c>
    </row>
    <row r="9" spans="1:7" ht="84.6" thickBot="1" x14ac:dyDescent="0.35">
      <c r="A9" s="5" t="s">
        <v>7</v>
      </c>
      <c r="B9" s="123"/>
      <c r="C9" s="10" t="s">
        <v>34</v>
      </c>
      <c r="D9" s="14" t="s">
        <v>30</v>
      </c>
      <c r="E9" s="14" t="s">
        <v>35</v>
      </c>
      <c r="F9" s="14" t="s">
        <v>36</v>
      </c>
      <c r="G9" s="28" t="s">
        <v>37</v>
      </c>
    </row>
    <row r="10" spans="1:7" ht="107.25" customHeight="1" thickBot="1" x14ac:dyDescent="0.35">
      <c r="A10" s="5" t="s">
        <v>7</v>
      </c>
      <c r="B10" s="123"/>
      <c r="C10" s="10" t="s">
        <v>38</v>
      </c>
      <c r="D10" s="29" t="s">
        <v>30</v>
      </c>
      <c r="E10" s="29" t="s">
        <v>31</v>
      </c>
      <c r="F10" s="12" t="s">
        <v>39</v>
      </c>
      <c r="G10" s="30" t="s">
        <v>40</v>
      </c>
    </row>
    <row r="11" spans="1:7" ht="92.25" customHeight="1" thickBot="1" x14ac:dyDescent="0.35">
      <c r="A11" s="5" t="s">
        <v>7</v>
      </c>
      <c r="B11" s="123"/>
      <c r="C11" s="10" t="s">
        <v>9</v>
      </c>
      <c r="D11" s="10" t="s">
        <v>30</v>
      </c>
      <c r="E11" s="10" t="s">
        <v>11</v>
      </c>
      <c r="F11" s="6" t="s">
        <v>41</v>
      </c>
      <c r="G11" s="10" t="s">
        <v>42</v>
      </c>
    </row>
    <row r="12" spans="1:7" ht="71.25" customHeight="1" thickBot="1" x14ac:dyDescent="0.35">
      <c r="A12" s="5" t="s">
        <v>7</v>
      </c>
      <c r="B12" s="123"/>
      <c r="C12" s="10" t="s">
        <v>43</v>
      </c>
      <c r="D12" s="8" t="s">
        <v>30</v>
      </c>
      <c r="E12" s="29"/>
      <c r="F12" s="31" t="s">
        <v>44</v>
      </c>
      <c r="G12" s="29"/>
    </row>
    <row r="13" spans="1:7" ht="106.5" customHeight="1" thickBot="1" x14ac:dyDescent="0.35">
      <c r="A13" s="32" t="s">
        <v>7</v>
      </c>
      <c r="B13" s="123"/>
      <c r="C13" s="13" t="s">
        <v>45</v>
      </c>
      <c r="D13" s="29" t="s">
        <v>30</v>
      </c>
      <c r="E13" s="18"/>
      <c r="F13" s="27" t="s">
        <v>41</v>
      </c>
      <c r="G13" s="27"/>
    </row>
    <row r="14" spans="1:7" s="37" customFormat="1" ht="26.25" customHeight="1" thickBot="1" x14ac:dyDescent="0.35">
      <c r="A14" s="19"/>
      <c r="B14" s="33"/>
      <c r="C14" s="34"/>
      <c r="D14" s="35"/>
      <c r="E14" s="24"/>
      <c r="F14" s="36"/>
      <c r="G14" s="36"/>
    </row>
    <row r="15" spans="1:7" ht="31.5" customHeight="1" x14ac:dyDescent="0.3">
      <c r="A15" s="38" t="s">
        <v>7</v>
      </c>
      <c r="B15" s="124" t="s">
        <v>46</v>
      </c>
      <c r="C15" s="39" t="s">
        <v>47</v>
      </c>
      <c r="D15" s="127" t="s">
        <v>30</v>
      </c>
      <c r="E15" s="40"/>
      <c r="F15" s="41"/>
      <c r="G15" s="40" t="s">
        <v>48</v>
      </c>
    </row>
    <row r="16" spans="1:7" ht="84.75" customHeight="1" x14ac:dyDescent="0.3">
      <c r="A16" s="42" t="s">
        <v>7</v>
      </c>
      <c r="B16" s="125"/>
      <c r="C16" s="43" t="s">
        <v>49</v>
      </c>
      <c r="D16" s="128"/>
      <c r="E16" s="44" t="s">
        <v>50</v>
      </c>
      <c r="F16" s="45"/>
      <c r="G16" s="46" t="s">
        <v>33</v>
      </c>
    </row>
    <row r="17" spans="1:7" ht="84.75" customHeight="1" x14ac:dyDescent="0.3">
      <c r="A17" s="42" t="s">
        <v>7</v>
      </c>
      <c r="B17" s="125"/>
      <c r="C17" s="43" t="s">
        <v>51</v>
      </c>
      <c r="D17" s="128"/>
      <c r="E17" s="44" t="s">
        <v>50</v>
      </c>
      <c r="F17" s="45"/>
      <c r="G17" s="46" t="s">
        <v>40</v>
      </c>
    </row>
    <row r="18" spans="1:7" ht="184.5" customHeight="1" thickBot="1" x14ac:dyDescent="0.35">
      <c r="A18" s="47" t="s">
        <v>7</v>
      </c>
      <c r="B18" s="125"/>
      <c r="C18" s="48" t="s">
        <v>52</v>
      </c>
      <c r="D18" s="128"/>
      <c r="E18" s="49" t="s">
        <v>53</v>
      </c>
      <c r="F18" s="49" t="s">
        <v>12</v>
      </c>
      <c r="G18" s="50" t="s">
        <v>54</v>
      </c>
    </row>
    <row r="19" spans="1:7" ht="62.25" customHeight="1" thickBot="1" x14ac:dyDescent="0.35">
      <c r="A19" s="51"/>
      <c r="B19" s="126"/>
      <c r="C19" s="27" t="s">
        <v>55</v>
      </c>
      <c r="D19" s="128"/>
      <c r="E19" s="52"/>
      <c r="F19" s="31"/>
      <c r="G19" s="53"/>
    </row>
    <row r="20" spans="1:7" ht="35.25" customHeight="1" thickBot="1" x14ac:dyDescent="0.35">
      <c r="A20" s="51" t="s">
        <v>7</v>
      </c>
      <c r="B20" s="54" t="s">
        <v>56</v>
      </c>
      <c r="C20" s="27" t="s">
        <v>55</v>
      </c>
      <c r="D20" s="128"/>
      <c r="E20" s="55"/>
      <c r="F20" s="56"/>
      <c r="G20" s="57"/>
    </row>
    <row r="21" spans="1:7" ht="72.599999999999994" thickBot="1" x14ac:dyDescent="0.35">
      <c r="A21" s="5" t="s">
        <v>7</v>
      </c>
      <c r="B21" s="59" t="s">
        <v>57</v>
      </c>
      <c r="C21" s="6" t="s">
        <v>43</v>
      </c>
      <c r="D21" s="60" t="s">
        <v>58</v>
      </c>
      <c r="E21" s="61"/>
      <c r="F21" s="62" t="s">
        <v>12</v>
      </c>
      <c r="G21" s="63" t="s">
        <v>31</v>
      </c>
    </row>
    <row r="22" spans="1:7" ht="75" customHeight="1" thickBot="1" x14ac:dyDescent="0.35">
      <c r="A22" s="5" t="s">
        <v>7</v>
      </c>
      <c r="B22" s="59" t="s">
        <v>59</v>
      </c>
      <c r="C22" s="6" t="s">
        <v>43</v>
      </c>
      <c r="D22" s="64" t="s">
        <v>60</v>
      </c>
      <c r="E22" s="58"/>
      <c r="F22" s="65" t="s">
        <v>12</v>
      </c>
      <c r="G22" s="65" t="s">
        <v>31</v>
      </c>
    </row>
  </sheetData>
  <mergeCells count="4">
    <mergeCell ref="B2:B6"/>
    <mergeCell ref="B8:B13"/>
    <mergeCell ref="B15:B19"/>
    <mergeCell ref="D15:D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62862-B67C-4ADB-91A1-1E1F4AC7B4AB}">
  <dimension ref="A2:I16"/>
  <sheetViews>
    <sheetView workbookViewId="0">
      <selection activeCell="C6" sqref="C6"/>
    </sheetView>
  </sheetViews>
  <sheetFormatPr defaultRowHeight="14.4" x14ac:dyDescent="0.3"/>
  <cols>
    <col min="1" max="1" width="19.109375" customWidth="1"/>
    <col min="2" max="3" width="33.21875" customWidth="1"/>
    <col min="4" max="9" width="33.21875" hidden="1" customWidth="1"/>
  </cols>
  <sheetData>
    <row r="2" spans="1:9" ht="31.2" x14ac:dyDescent="0.3">
      <c r="A2" s="75" t="s">
        <v>493</v>
      </c>
      <c r="B2" s="75" t="s">
        <v>494</v>
      </c>
      <c r="C2" s="75" t="s">
        <v>495</v>
      </c>
      <c r="D2" s="75" t="s">
        <v>496</v>
      </c>
      <c r="E2" s="76" t="s">
        <v>497</v>
      </c>
      <c r="F2" s="75" t="s">
        <v>498</v>
      </c>
      <c r="G2" s="77" t="s">
        <v>499</v>
      </c>
      <c r="H2" s="77" t="s">
        <v>500</v>
      </c>
      <c r="I2" s="77" t="s">
        <v>501</v>
      </c>
    </row>
    <row r="3" spans="1:9" ht="15.6" x14ac:dyDescent="0.3">
      <c r="A3" s="78" t="s">
        <v>65</v>
      </c>
      <c r="B3" s="79" t="s">
        <v>502</v>
      </c>
      <c r="C3" s="78" t="s">
        <v>211</v>
      </c>
      <c r="D3" s="80" t="s">
        <v>503</v>
      </c>
      <c r="E3" s="81" t="s">
        <v>504</v>
      </c>
      <c r="F3" s="80" t="s">
        <v>505</v>
      </c>
      <c r="G3" s="82" t="s">
        <v>506</v>
      </c>
      <c r="H3" s="83" t="s">
        <v>142</v>
      </c>
      <c r="I3" s="81" t="s">
        <v>504</v>
      </c>
    </row>
    <row r="4" spans="1:9" ht="15.6" x14ac:dyDescent="0.3">
      <c r="A4" s="78" t="s">
        <v>137</v>
      </c>
      <c r="B4" s="79" t="s">
        <v>502</v>
      </c>
      <c r="C4" s="84" t="s">
        <v>507</v>
      </c>
      <c r="D4" s="80" t="s">
        <v>508</v>
      </c>
      <c r="E4" s="81" t="s">
        <v>504</v>
      </c>
      <c r="F4" s="80" t="s">
        <v>509</v>
      </c>
      <c r="G4" s="82" t="s">
        <v>506</v>
      </c>
      <c r="H4" s="83" t="s">
        <v>142</v>
      </c>
      <c r="I4" s="81" t="s">
        <v>504</v>
      </c>
    </row>
    <row r="5" spans="1:9" ht="15.6" x14ac:dyDescent="0.3">
      <c r="A5" s="78" t="s">
        <v>120</v>
      </c>
      <c r="B5" s="79" t="s">
        <v>502</v>
      </c>
      <c r="C5" s="84" t="s">
        <v>510</v>
      </c>
      <c r="D5" s="80" t="s">
        <v>511</v>
      </c>
      <c r="E5" s="81" t="s">
        <v>504</v>
      </c>
      <c r="F5" s="80" t="s">
        <v>512</v>
      </c>
      <c r="G5" s="82" t="s">
        <v>506</v>
      </c>
      <c r="H5" s="83" t="s">
        <v>142</v>
      </c>
      <c r="I5" s="81" t="s">
        <v>504</v>
      </c>
    </row>
    <row r="6" spans="1:9" ht="15.6" x14ac:dyDescent="0.3">
      <c r="A6" s="78" t="s">
        <v>152</v>
      </c>
      <c r="B6" s="79" t="s">
        <v>502</v>
      </c>
      <c r="C6" s="84" t="s">
        <v>513</v>
      </c>
      <c r="D6" s="80" t="s">
        <v>514</v>
      </c>
      <c r="E6" s="81" t="s">
        <v>504</v>
      </c>
      <c r="F6" s="80" t="s">
        <v>515</v>
      </c>
      <c r="G6" s="82" t="s">
        <v>506</v>
      </c>
      <c r="H6" s="83" t="s">
        <v>142</v>
      </c>
      <c r="I6" s="81" t="s">
        <v>504</v>
      </c>
    </row>
    <row r="7" spans="1:9" ht="15.6" x14ac:dyDescent="0.3">
      <c r="A7" s="78" t="s">
        <v>43</v>
      </c>
      <c r="B7" s="79" t="s">
        <v>502</v>
      </c>
      <c r="C7" s="80" t="s">
        <v>516</v>
      </c>
      <c r="D7" s="80" t="s">
        <v>517</v>
      </c>
      <c r="E7" s="81" t="s">
        <v>504</v>
      </c>
      <c r="F7" s="80" t="s">
        <v>518</v>
      </c>
      <c r="G7" s="82" t="s">
        <v>506</v>
      </c>
      <c r="H7" s="83" t="s">
        <v>142</v>
      </c>
      <c r="I7" s="81" t="s">
        <v>504</v>
      </c>
    </row>
    <row r="8" spans="1:9" ht="15.6" x14ac:dyDescent="0.3">
      <c r="A8" s="78" t="s">
        <v>106</v>
      </c>
      <c r="B8" s="79" t="s">
        <v>502</v>
      </c>
      <c r="C8" s="80" t="s">
        <v>212</v>
      </c>
      <c r="D8" s="80" t="s">
        <v>519</v>
      </c>
      <c r="E8" s="81" t="s">
        <v>504</v>
      </c>
      <c r="F8" s="80" t="s">
        <v>520</v>
      </c>
      <c r="G8" s="82" t="s">
        <v>506</v>
      </c>
      <c r="H8" s="83" t="s">
        <v>142</v>
      </c>
      <c r="I8" s="81" t="s">
        <v>504</v>
      </c>
    </row>
    <row r="9" spans="1:9" ht="15.6" x14ac:dyDescent="0.3">
      <c r="A9" s="78" t="s">
        <v>142</v>
      </c>
      <c r="B9" s="79" t="s">
        <v>502</v>
      </c>
      <c r="C9" s="84" t="s">
        <v>521</v>
      </c>
      <c r="D9" s="80" t="s">
        <v>522</v>
      </c>
      <c r="E9" s="81" t="s">
        <v>504</v>
      </c>
      <c r="F9" s="80" t="s">
        <v>523</v>
      </c>
      <c r="G9" s="82" t="s">
        <v>506</v>
      </c>
      <c r="H9" s="83" t="s">
        <v>142</v>
      </c>
      <c r="I9" s="81" t="s">
        <v>504</v>
      </c>
    </row>
    <row r="10" spans="1:9" ht="15.6" x14ac:dyDescent="0.3">
      <c r="A10" s="78" t="s">
        <v>524</v>
      </c>
      <c r="B10" s="79" t="s">
        <v>502</v>
      </c>
      <c r="C10" s="84" t="s">
        <v>525</v>
      </c>
      <c r="D10" s="80" t="s">
        <v>526</v>
      </c>
      <c r="E10" s="81" t="s">
        <v>504</v>
      </c>
      <c r="F10" s="80" t="s">
        <v>527</v>
      </c>
      <c r="G10" s="82" t="s">
        <v>506</v>
      </c>
      <c r="H10" s="83" t="s">
        <v>142</v>
      </c>
      <c r="I10" s="81" t="s">
        <v>504</v>
      </c>
    </row>
    <row r="11" spans="1:9" ht="31.2" x14ac:dyDescent="0.3">
      <c r="A11" s="78" t="s">
        <v>528</v>
      </c>
      <c r="B11" s="79" t="s">
        <v>529</v>
      </c>
      <c r="C11" s="84" t="s">
        <v>530</v>
      </c>
      <c r="D11" s="80" t="s">
        <v>531</v>
      </c>
      <c r="E11" s="81" t="s">
        <v>504</v>
      </c>
      <c r="F11" s="80" t="s">
        <v>532</v>
      </c>
      <c r="G11" s="82" t="s">
        <v>506</v>
      </c>
      <c r="H11" s="83" t="s">
        <v>142</v>
      </c>
      <c r="I11" s="81" t="s">
        <v>504</v>
      </c>
    </row>
    <row r="12" spans="1:9" ht="31.2" x14ac:dyDescent="0.3">
      <c r="A12" s="78" t="s">
        <v>533</v>
      </c>
      <c r="B12" s="79" t="s">
        <v>529</v>
      </c>
      <c r="C12" s="84" t="s">
        <v>534</v>
      </c>
      <c r="D12" s="80" t="s">
        <v>535</v>
      </c>
      <c r="E12" s="81" t="s">
        <v>504</v>
      </c>
      <c r="F12" s="80" t="s">
        <v>536</v>
      </c>
      <c r="G12" s="82" t="s">
        <v>506</v>
      </c>
      <c r="H12" s="83" t="s">
        <v>142</v>
      </c>
      <c r="I12" s="81" t="s">
        <v>504</v>
      </c>
    </row>
    <row r="13" spans="1:9" ht="31.2" x14ac:dyDescent="0.3">
      <c r="A13" s="78" t="s">
        <v>537</v>
      </c>
      <c r="B13" s="79" t="s">
        <v>529</v>
      </c>
      <c r="C13" s="84" t="s">
        <v>538</v>
      </c>
      <c r="D13" s="80" t="s">
        <v>539</v>
      </c>
      <c r="E13" s="81" t="s">
        <v>504</v>
      </c>
      <c r="F13" s="80" t="s">
        <v>540</v>
      </c>
      <c r="G13" s="82" t="s">
        <v>506</v>
      </c>
      <c r="H13" s="83" t="s">
        <v>142</v>
      </c>
      <c r="I13" s="81" t="s">
        <v>504</v>
      </c>
    </row>
    <row r="14" spans="1:9" ht="31.2" x14ac:dyDescent="0.3">
      <c r="A14" s="78" t="s">
        <v>165</v>
      </c>
      <c r="B14" s="79" t="s">
        <v>541</v>
      </c>
      <c r="C14" s="84" t="s">
        <v>542</v>
      </c>
      <c r="D14" s="80" t="s">
        <v>543</v>
      </c>
      <c r="E14" s="81" t="s">
        <v>504</v>
      </c>
      <c r="F14" s="80" t="s">
        <v>544</v>
      </c>
      <c r="G14" s="82" t="s">
        <v>506</v>
      </c>
      <c r="H14" s="83" t="s">
        <v>142</v>
      </c>
      <c r="I14" s="81" t="s">
        <v>504</v>
      </c>
    </row>
    <row r="15" spans="1:9" ht="31.2" x14ac:dyDescent="0.3">
      <c r="A15" s="79" t="s">
        <v>545</v>
      </c>
      <c r="B15" s="79" t="s">
        <v>546</v>
      </c>
      <c r="C15" s="84" t="s">
        <v>547</v>
      </c>
      <c r="D15" s="80" t="s">
        <v>548</v>
      </c>
      <c r="E15" s="81" t="s">
        <v>504</v>
      </c>
      <c r="F15" s="80" t="s">
        <v>549</v>
      </c>
      <c r="G15" s="82" t="s">
        <v>506</v>
      </c>
      <c r="H15" s="83" t="s">
        <v>142</v>
      </c>
      <c r="I15" s="81" t="s">
        <v>504</v>
      </c>
    </row>
    <row r="16" spans="1:9" ht="31.2" x14ac:dyDescent="0.35">
      <c r="A16" s="78" t="s">
        <v>106</v>
      </c>
      <c r="B16" s="79" t="s">
        <v>550</v>
      </c>
      <c r="C16" s="85" t="s">
        <v>551</v>
      </c>
      <c r="D16" s="85" t="s">
        <v>552</v>
      </c>
      <c r="E16" s="86"/>
      <c r="F16" s="85" t="s">
        <v>553</v>
      </c>
      <c r="G16" s="86"/>
      <c r="H16" s="86"/>
      <c r="I16" s="87"/>
    </row>
  </sheetData>
  <hyperlinks>
    <hyperlink ref="D3" r:id="rId1" display="mailto:SIT-AU.Invoicereceipt@unilever.com" xr:uid="{32DC8D4C-303E-49E2-81C4-C5E319F982FD}"/>
    <hyperlink ref="E3" r:id="rId2" display="mailto:lovely.serrano@unilever.com" xr:uid="{517A3CC7-CF3E-4694-8989-69BB32A58A67}"/>
    <hyperlink ref="F3" r:id="rId3" display="mailto:SIT-AU.Invoicereceipt@unilever.com" xr:uid="{DD7E3FB3-19EC-4BA3-8C7E-5A3CCC361AA1}"/>
    <hyperlink ref="I3" r:id="rId4" display="mailto:lovely.serrano@unilever.com" xr:uid="{0BE39095-D27B-4032-B4A8-1B93225AC4A2}"/>
    <hyperlink ref="D4" r:id="rId5" display="mailto:SIT-NZ.Invoicereceipt@unilever.com" xr:uid="{F9778866-4360-464E-9741-8163E5E34686}"/>
    <hyperlink ref="E4" r:id="rId6" display="mailto:lovely.serrano@unilever.com" xr:uid="{8D405792-CB53-481C-B180-C033E6F904E1}"/>
    <hyperlink ref="F4" r:id="rId7" display="mailto:SIT-NZ.Invoicereceipt@unilever.com" xr:uid="{675FC683-5136-4449-AB71-2679784108FE}"/>
    <hyperlink ref="I4" r:id="rId8" display="mailto:lovely.serrano@unilever.com" xr:uid="{A874180F-974B-4170-B0EF-BD5E006577D1}"/>
    <hyperlink ref="D5" r:id="rId9" display="mailto:SIT-MY.Invoicereceipt@unilever.com" xr:uid="{201642A7-73FA-430A-8C69-5F1D83EF3593}"/>
    <hyperlink ref="E5" r:id="rId10" display="mailto:lovely.serrano@unilever.com" xr:uid="{6D4F811E-EDE1-4142-9D1A-BD6C9CC00507}"/>
    <hyperlink ref="F5" r:id="rId11" display="mailto:SIT-MY.Invoicereceipt@unilever.com" xr:uid="{8A2A4CBB-7E48-4167-A0AF-ECE63F3515D3}"/>
    <hyperlink ref="I5" r:id="rId12" display="mailto:lovely.serrano@unilever.com" xr:uid="{582A039A-2063-4DF5-9FB8-AC19B7C077D8}"/>
    <hyperlink ref="D6" r:id="rId13" display="mailto:SIT-SG.Invoicereceipt@unilever.com" xr:uid="{57EE5DFB-FD1E-44C7-B891-24740D19E3C5}"/>
    <hyperlink ref="E6" r:id="rId14" display="mailto:lovely.serrano@unilever.com" xr:uid="{6910B1F3-D2FE-474F-84B8-356A4962CC8E}"/>
    <hyperlink ref="F6" r:id="rId15" display="mailto:SIT-SG.Invoicereceipt@unilever.com" xr:uid="{6DCFEEE2-BFFF-4B39-9AE5-714C98BB91D4}"/>
    <hyperlink ref="I6" r:id="rId16" display="mailto:lovely.serrano@unilever.com" xr:uid="{FBE6133D-569E-4D21-9B62-9456C48BD56F}"/>
    <hyperlink ref="C7" r:id="rId17" display="mailto:UAPL.Invoicereceipt@unilever.com" xr:uid="{3112F0EC-8713-4FA3-A1CC-F696C5FF8535}"/>
    <hyperlink ref="D7" r:id="rId18" display="mailto:SIT-UAPL.Invoicereceipt@unilever.com" xr:uid="{A86DE721-168E-45FD-BE72-229D78B3AC65}"/>
    <hyperlink ref="E7" r:id="rId19" display="mailto:lovely.serrano@unilever.com" xr:uid="{D9A3D743-F70C-4919-AD8B-BE6F1E30D43E}"/>
    <hyperlink ref="F7" r:id="rId20" display="mailto:SIT-UAPL.Invoicereceipt@unilever.com" xr:uid="{51552C97-4EB2-4794-A5B8-36E08B0CDE90}"/>
    <hyperlink ref="I7" r:id="rId21" display="mailto:lovely.serrano@unilever.com" xr:uid="{A82C90C4-285C-4594-81FD-34ACA80260A5}"/>
    <hyperlink ref="C8" r:id="rId22" display="mailto:IDULI.Invoicereceipt@unilever.com" xr:uid="{81251179-2962-462D-9E3A-095862961F75}"/>
    <hyperlink ref="D8" r:id="rId23" display="mailto:SIT-IDULI.Invoicereceipt@unilever.com" xr:uid="{D52503BE-100A-43EF-AE5A-E7B0BBB253ED}"/>
    <hyperlink ref="E8" r:id="rId24" display="mailto:lovely.serrano@unilever.com" xr:uid="{DAFFFC7B-087D-41EC-AA9F-9E2F83013580}"/>
    <hyperlink ref="F8" r:id="rId25" display="mailto:SIT-IDULI.Invoicereceipt@unilever.com" xr:uid="{31089CAF-CF63-406A-A482-C448804B3647}"/>
    <hyperlink ref="I8" r:id="rId26" display="mailto:lovely.serrano@unilever.com" xr:uid="{734505F7-C1E0-48DA-ACC2-0596EA58B6E6}"/>
    <hyperlink ref="D9" r:id="rId27" display="mailto:SIT-PH.Invoicereceipt@unilever.com" xr:uid="{0A8C535C-B6C6-495C-ADC9-52802EBCD2B2}"/>
    <hyperlink ref="E9" r:id="rId28" display="mailto:lovely.serrano@unilever.com" xr:uid="{C2392455-FEE0-4BC8-A941-40E8475B94F7}"/>
    <hyperlink ref="F9" r:id="rId29" display="mailto:SIT-PH.Invoicereceipt@unilever.com" xr:uid="{E47673DF-644C-424C-9120-FFDF5E521A03}"/>
    <hyperlink ref="I9" r:id="rId30" display="mailto:lovely.serrano@unilever.com" xr:uid="{A18C2BE0-5B61-486F-A147-A8C8FEDB17FA}"/>
    <hyperlink ref="D10" r:id="rId31" display="mailto:SIT-VN.Invoicereceipt@unilever.com" xr:uid="{D8ACC63E-1E30-43AE-B0E3-8BDAC0C3AAA1}"/>
    <hyperlink ref="E10" r:id="rId32" display="mailto:lovely.serrano@unilever.com" xr:uid="{C2B9B5AC-9FA2-4255-A39A-C79B2D376EF0}"/>
    <hyperlink ref="F10" r:id="rId33" display="mailto:SIT-VN.Invoicereceipt@unilever.com" xr:uid="{0457DE84-5030-442D-A7EC-BB0B605C0029}"/>
    <hyperlink ref="I10" r:id="rId34" display="mailto:lovely.serrano@unilever.com" xr:uid="{0B3747A9-4B88-4BA6-BFAB-29BD5FB56D52}"/>
    <hyperlink ref="D11" r:id="rId35" display="mailto:SIT-MM.Invoicereceipt@unilever.com" xr:uid="{793F5019-C3DE-46FB-8D84-065B9F6ECDA3}"/>
    <hyperlink ref="E11" r:id="rId36" display="mailto:lovely.serrano@unilever.com" xr:uid="{09C68E04-417C-4601-B58C-98C4585262E6}"/>
    <hyperlink ref="F11" r:id="rId37" display="mailto:SIT-MM.Invoicereceipt@unilever.com" xr:uid="{6A3C08A3-A7D4-4E8B-989C-4E10E452C404}"/>
    <hyperlink ref="I11" r:id="rId38" display="mailto:lovely.serrano@unilever.com" xr:uid="{38DEC39A-E7F4-4DA5-B3F4-DB8204F3726B}"/>
    <hyperlink ref="D12" r:id="rId39" display="mailto:SIT-KH.Invoicereceipt@unilever.com" xr:uid="{D376A617-064B-43E6-A4C5-B7B3C4D08FDC}"/>
    <hyperlink ref="E12" r:id="rId40" display="mailto:lovely.serrano@unilever.com" xr:uid="{96CDC065-9107-4F61-BDF0-B79520ADC941}"/>
    <hyperlink ref="F12" r:id="rId41" display="mailto:SIT-KH.Invoicereceipt@unilever.com" xr:uid="{0DF22369-645B-4C14-A6AE-BAEFE5D46824}"/>
    <hyperlink ref="I12" r:id="rId42" display="mailto:lovely.serrano@unilever.com" xr:uid="{2478E29C-8CA6-440E-A386-5A8EB19679D5}"/>
    <hyperlink ref="D13" r:id="rId43" display="mailto:SIT-LA.Invoicereceipt@unilever.com" xr:uid="{D37A9011-31AB-4B46-AA28-DD254B00FC24}"/>
    <hyperlink ref="E13" r:id="rId44" display="mailto:lovely.serrano@unilever.com" xr:uid="{BA005E17-F0A3-4CE7-BC15-69F0AD549907}"/>
    <hyperlink ref="F13" r:id="rId45" display="mailto:SIT-LA.Invoicereceipt@unilever.com" xr:uid="{CA4E215B-5EB9-4542-B25F-1FBD87693CAE}"/>
    <hyperlink ref="I13" r:id="rId46" display="mailto:lovely.serrano@unilever.com" xr:uid="{0FF8F514-8987-427D-853A-E5D684D5F473}"/>
    <hyperlink ref="D14" r:id="rId47" display="mailto:SIT-TH.Invoicereceipt@unilever.com" xr:uid="{C4EBA416-2DDF-4760-8D73-5035B15011D3}"/>
    <hyperlink ref="E14" r:id="rId48" display="mailto:lovely.serrano@unilever.com" xr:uid="{29F5AFF7-4054-41BF-888B-62DB2EB8CF47}"/>
    <hyperlink ref="F14" r:id="rId49" display="mailto:UAT-TH.Invoicereceipt@unilever.com" xr:uid="{6C56623D-51F3-4C50-AF65-087BBD01203F}"/>
    <hyperlink ref="I14" r:id="rId50" display="mailto:lovely.serrano@unilever.com" xr:uid="{96F79529-47C3-4451-82CA-A6EC149B04AA}"/>
    <hyperlink ref="D15" r:id="rId51" display="mailto:SIT-SEAA-IC.Invoicereceipt@unilever.com" xr:uid="{328C9EE8-5E21-4E73-B272-A3EDC2B77A2D}"/>
    <hyperlink ref="E15" r:id="rId52" display="mailto:lovely.serrano@unilever.com" xr:uid="{AD89C839-1119-4AD1-AEE7-D4662446E91E}"/>
    <hyperlink ref="F15" r:id="rId53" display="mailto:SIT-SEAA-IC.Invoicereceipt@unilever.com" xr:uid="{953DC1B6-93EE-4416-AB96-E16852ADDA77}"/>
    <hyperlink ref="I15" r:id="rId54" display="mailto:lovely.serrano@unilever.com" xr:uid="{3F01B7A1-F2F4-48A2-BCA0-EDABC7BBDAF3}"/>
    <hyperlink ref="C16" r:id="rId55" display="mailto:IDUOI.Invoicereceipt@unilever.com" xr:uid="{5BA21EF6-4DE0-4582-AE56-3A407C8A63C6}"/>
    <hyperlink ref="D16" r:id="rId56" display="mailto:SIT-IDUOI.Invoicereceipt@unilever.com" xr:uid="{4D4664A9-59B5-4BDE-9D22-5EFD51968FB1}"/>
    <hyperlink ref="F16" r:id="rId57" display="mailto:SIT-IDUOI.Invoicereceipt@unilever.com" xr:uid="{5916E706-D8DE-4039-AAE0-06DDAAD929C7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7D723-F9CD-4FD5-9EF6-23D691F192C7}">
  <sheetPr filterMode="1"/>
  <dimension ref="A1:Z85"/>
  <sheetViews>
    <sheetView zoomScale="70" zoomScaleNormal="70" workbookViewId="0">
      <pane xSplit="4" ySplit="3" topLeftCell="E4" activePane="bottomRight" state="frozen"/>
      <selection activeCell="K3" sqref="A1:K1048576"/>
      <selection pane="topRight" activeCell="K3" sqref="A1:K1048576"/>
      <selection pane="bottomLeft" activeCell="K3" sqref="A1:K1048576"/>
      <selection pane="bottomRight" activeCell="K3" sqref="A1:K1048576"/>
    </sheetView>
  </sheetViews>
  <sheetFormatPr defaultRowHeight="14.4" outlineLevelCol="1" x14ac:dyDescent="0.3"/>
  <cols>
    <col min="1" max="1" width="6.77734375" bestFit="1" customWidth="1"/>
    <col min="2" max="2" width="37.21875" customWidth="1"/>
    <col min="3" max="3" width="19.6640625" hidden="1" customWidth="1" outlineLevel="1"/>
    <col min="4" max="4" width="20.88671875" bestFit="1" customWidth="1" collapsed="1"/>
    <col min="5" max="5" width="17.77734375" bestFit="1" customWidth="1"/>
    <col min="6" max="6" width="34" bestFit="1" customWidth="1"/>
    <col min="7" max="7" width="24.44140625" style="74" customWidth="1"/>
    <col min="8" max="8" width="26.77734375" style="74" customWidth="1"/>
    <col min="9" max="9" width="29.77734375" customWidth="1"/>
    <col min="10" max="11" width="17.77734375" customWidth="1"/>
    <col min="12" max="12" width="34.109375" customWidth="1"/>
    <col min="13" max="13" width="49.88671875" style="74" customWidth="1"/>
    <col min="14" max="14" width="48.44140625" customWidth="1"/>
    <col min="15" max="15" width="11.77734375" customWidth="1"/>
    <col min="16" max="16" width="36.33203125" bestFit="1" customWidth="1"/>
    <col min="17" max="17" width="17.21875" customWidth="1"/>
    <col min="18" max="18" width="13" customWidth="1"/>
    <col min="19" max="19" width="24.5546875" bestFit="1" customWidth="1"/>
    <col min="20" max="20" width="24.5546875" customWidth="1"/>
    <col min="21" max="21" width="13" customWidth="1"/>
    <col min="22" max="22" width="15.21875" customWidth="1"/>
    <col min="23" max="23" width="18.44140625" customWidth="1"/>
    <col min="24" max="24" width="15" customWidth="1"/>
    <col min="25" max="25" width="24.77734375" customWidth="1"/>
    <col min="26" max="26" width="24.21875" bestFit="1" customWidth="1"/>
  </cols>
  <sheetData>
    <row r="1" spans="1:26" ht="21" customHeight="1" x14ac:dyDescent="0.4">
      <c r="A1" s="110" t="s">
        <v>577</v>
      </c>
      <c r="B1" s="111"/>
      <c r="D1" s="111"/>
      <c r="E1" s="111"/>
      <c r="F1" s="111"/>
      <c r="G1" s="133" t="s">
        <v>492</v>
      </c>
      <c r="H1" s="133"/>
      <c r="I1" s="133"/>
      <c r="J1" s="133"/>
      <c r="K1" s="133"/>
      <c r="L1" s="134" t="s">
        <v>491</v>
      </c>
      <c r="M1" s="135"/>
      <c r="N1" s="91"/>
      <c r="O1" s="129" t="s">
        <v>213</v>
      </c>
      <c r="P1" s="129"/>
      <c r="Q1" s="129"/>
      <c r="R1" s="129"/>
      <c r="S1" s="129"/>
      <c r="T1" s="129"/>
      <c r="U1" s="129"/>
      <c r="V1" s="129"/>
      <c r="W1" s="129"/>
      <c r="X1" s="129"/>
      <c r="Y1" s="129"/>
    </row>
    <row r="2" spans="1:26" ht="21.45" customHeight="1" x14ac:dyDescent="0.4">
      <c r="G2" s="133"/>
      <c r="H2" s="133"/>
      <c r="I2" s="133"/>
      <c r="J2" s="133"/>
      <c r="K2" s="133"/>
      <c r="L2" s="134"/>
      <c r="M2" s="135"/>
      <c r="N2" s="90"/>
      <c r="O2" s="130" t="s">
        <v>194</v>
      </c>
      <c r="P2" s="131"/>
      <c r="Q2" s="132"/>
      <c r="R2" s="130" t="s">
        <v>62</v>
      </c>
      <c r="S2" s="131"/>
      <c r="T2" s="132"/>
      <c r="U2" s="96" t="s">
        <v>46</v>
      </c>
      <c r="V2" s="96" t="s">
        <v>61</v>
      </c>
      <c r="W2" s="96" t="s">
        <v>203</v>
      </c>
      <c r="X2" s="96" t="s">
        <v>206</v>
      </c>
      <c r="Y2" s="96" t="s">
        <v>207</v>
      </c>
      <c r="Z2" s="96" t="s">
        <v>627</v>
      </c>
    </row>
    <row r="3" spans="1:26" ht="41.4" x14ac:dyDescent="0.3">
      <c r="A3" s="97" t="s">
        <v>191</v>
      </c>
      <c r="B3" s="98" t="s">
        <v>192</v>
      </c>
      <c r="C3" s="99" t="s">
        <v>193</v>
      </c>
      <c r="D3" s="99" t="s">
        <v>2</v>
      </c>
      <c r="E3" s="99" t="s">
        <v>202</v>
      </c>
      <c r="F3" s="99" t="s">
        <v>561</v>
      </c>
      <c r="G3" s="100" t="s">
        <v>215</v>
      </c>
      <c r="H3" s="100" t="s">
        <v>216</v>
      </c>
      <c r="I3" s="100" t="s">
        <v>217</v>
      </c>
      <c r="J3" s="100" t="s">
        <v>218</v>
      </c>
      <c r="K3" s="100" t="s">
        <v>219</v>
      </c>
      <c r="L3" s="101" t="s">
        <v>491</v>
      </c>
      <c r="M3" s="101" t="s">
        <v>214</v>
      </c>
      <c r="N3" s="101" t="s">
        <v>560</v>
      </c>
      <c r="O3" s="102" t="s">
        <v>195</v>
      </c>
      <c r="P3" s="116" t="s">
        <v>623</v>
      </c>
      <c r="Q3" s="116" t="s">
        <v>624</v>
      </c>
      <c r="R3" s="102" t="s">
        <v>195</v>
      </c>
      <c r="S3" s="102" t="s">
        <v>210</v>
      </c>
      <c r="T3" s="102" t="s">
        <v>557</v>
      </c>
      <c r="U3" s="102" t="s">
        <v>195</v>
      </c>
      <c r="V3" s="102" t="s">
        <v>195</v>
      </c>
      <c r="W3" s="102" t="s">
        <v>195</v>
      </c>
      <c r="X3" s="102" t="s">
        <v>195</v>
      </c>
      <c r="Y3" s="102" t="s">
        <v>195</v>
      </c>
      <c r="Z3" s="102" t="s">
        <v>628</v>
      </c>
    </row>
    <row r="4" spans="1:26" ht="66" customHeight="1" x14ac:dyDescent="0.3">
      <c r="A4" s="69">
        <v>5493</v>
      </c>
      <c r="B4" s="66" t="s">
        <v>63</v>
      </c>
      <c r="C4" s="66" t="s">
        <v>64</v>
      </c>
      <c r="D4" s="66" t="s">
        <v>65</v>
      </c>
      <c r="E4" s="66" t="s">
        <v>196</v>
      </c>
      <c r="F4" s="66" t="s">
        <v>562</v>
      </c>
      <c r="G4" s="89" t="s">
        <v>63</v>
      </c>
      <c r="H4" s="89" t="s">
        <v>220</v>
      </c>
      <c r="I4" s="89" t="s">
        <v>221</v>
      </c>
      <c r="J4" s="89" t="s">
        <v>222</v>
      </c>
      <c r="K4" s="89">
        <v>0</v>
      </c>
      <c r="L4" s="92" t="str">
        <f>G4&amp;"
"&amp;"(Company Code: "&amp;A4&amp;")"</f>
        <v>Ben &amp; Jerry’s Franchising Australia Limited
(Company Code: 5493)</v>
      </c>
      <c r="M4" s="93" t="str">
        <f>IF(R4="Yes",H4&amp;"
Email Address: "&amp;S4,H4)</f>
        <v xml:space="preserve">	219 North Rocks Road NORTH ROCKS 2151
Australia
Email Address: AU.AP@unilever.com</v>
      </c>
      <c r="N4" s="93"/>
      <c r="O4" s="67" t="s">
        <v>204</v>
      </c>
      <c r="P4" s="67" t="s">
        <v>274</v>
      </c>
      <c r="Q4" s="67" t="s">
        <v>274</v>
      </c>
      <c r="R4" s="67" t="s">
        <v>205</v>
      </c>
      <c r="S4" s="72" t="s">
        <v>211</v>
      </c>
      <c r="T4" s="88"/>
      <c r="U4" s="67" t="s">
        <v>205</v>
      </c>
      <c r="V4" s="67" t="s">
        <v>204</v>
      </c>
      <c r="W4" s="67" t="s">
        <v>204</v>
      </c>
      <c r="X4" s="67" t="s">
        <v>205</v>
      </c>
      <c r="Y4" s="67" t="s">
        <v>204</v>
      </c>
      <c r="Z4" s="117" t="s">
        <v>31</v>
      </c>
    </row>
    <row r="5" spans="1:26" ht="49.5" hidden="1" customHeight="1" x14ac:dyDescent="0.3">
      <c r="A5" s="103">
        <v>2203</v>
      </c>
      <c r="B5" s="104" t="s">
        <v>66</v>
      </c>
      <c r="C5" s="68" t="s">
        <v>64</v>
      </c>
      <c r="D5" s="104" t="s">
        <v>67</v>
      </c>
      <c r="E5" s="104" t="s">
        <v>197</v>
      </c>
      <c r="F5" s="105" t="s">
        <v>563</v>
      </c>
      <c r="G5" s="112" t="s">
        <v>223</v>
      </c>
      <c r="H5" s="112" t="s">
        <v>224</v>
      </c>
      <c r="I5" s="112" t="s">
        <v>225</v>
      </c>
      <c r="J5" s="112" t="s">
        <v>226</v>
      </c>
      <c r="K5" s="112">
        <v>0</v>
      </c>
      <c r="L5" s="113" t="str">
        <f t="shared" ref="L5:L68" si="0">G5&amp;"
"&amp;"(Company Code: "&amp;A5&amp;")"</f>
        <v>Delico Handels GmbH
(Company Code: 2203)</v>
      </c>
      <c r="M5" s="104"/>
      <c r="N5" s="104"/>
      <c r="O5" s="108" t="s">
        <v>31</v>
      </c>
      <c r="P5" s="108" t="s">
        <v>31</v>
      </c>
      <c r="Q5" s="108" t="s">
        <v>31</v>
      </c>
      <c r="R5" s="108" t="s">
        <v>31</v>
      </c>
      <c r="S5" s="108" t="s">
        <v>31</v>
      </c>
      <c r="T5" s="108" t="s">
        <v>31</v>
      </c>
      <c r="U5" s="108" t="s">
        <v>31</v>
      </c>
      <c r="V5" s="108" t="s">
        <v>31</v>
      </c>
      <c r="W5" s="108" t="s">
        <v>31</v>
      </c>
      <c r="X5" s="108" t="s">
        <v>31</v>
      </c>
      <c r="Y5" s="108" t="s">
        <v>31</v>
      </c>
    </row>
    <row r="6" spans="1:26" ht="49.5" customHeight="1" x14ac:dyDescent="0.3">
      <c r="A6" s="69">
        <v>6284</v>
      </c>
      <c r="B6" s="66" t="s">
        <v>68</v>
      </c>
      <c r="C6" s="66" t="s">
        <v>69</v>
      </c>
      <c r="D6" s="66" t="s">
        <v>67</v>
      </c>
      <c r="E6" s="66" t="s">
        <v>197</v>
      </c>
      <c r="F6" s="66" t="s">
        <v>564</v>
      </c>
      <c r="G6" s="89" t="s">
        <v>227</v>
      </c>
      <c r="H6" s="89" t="s">
        <v>228</v>
      </c>
      <c r="I6" s="89" t="s">
        <v>229</v>
      </c>
      <c r="J6" s="89" t="s">
        <v>230</v>
      </c>
      <c r="K6" s="89" t="s">
        <v>458</v>
      </c>
      <c r="L6" s="92" t="str">
        <f t="shared" si="0"/>
        <v>Magnum ICC Austria GmbH
(Company Code: 6284)</v>
      </c>
      <c r="M6" s="93" t="s">
        <v>588</v>
      </c>
      <c r="N6" s="95"/>
      <c r="O6" s="67" t="s">
        <v>205</v>
      </c>
      <c r="P6" s="67" t="s">
        <v>11</v>
      </c>
      <c r="Q6" s="67" t="s">
        <v>588</v>
      </c>
      <c r="R6" s="67" t="s">
        <v>204</v>
      </c>
      <c r="S6" s="67" t="s">
        <v>274</v>
      </c>
      <c r="T6" s="67" t="s">
        <v>274</v>
      </c>
      <c r="U6" s="67" t="s">
        <v>205</v>
      </c>
      <c r="V6" s="67" t="s">
        <v>204</v>
      </c>
      <c r="W6" s="67" t="s">
        <v>204</v>
      </c>
      <c r="X6" s="67" t="s">
        <v>205</v>
      </c>
      <c r="Y6" s="67" t="s">
        <v>204</v>
      </c>
      <c r="Z6" s="117" t="s">
        <v>31</v>
      </c>
    </row>
    <row r="7" spans="1:26" ht="49.5" customHeight="1" x14ac:dyDescent="0.3">
      <c r="A7" s="70">
        <v>6219</v>
      </c>
      <c r="B7" s="68" t="s">
        <v>70</v>
      </c>
      <c r="C7" s="68" t="s">
        <v>69</v>
      </c>
      <c r="D7" s="68" t="s">
        <v>71</v>
      </c>
      <c r="E7" s="68" t="s">
        <v>197</v>
      </c>
      <c r="F7" s="66" t="s">
        <v>564</v>
      </c>
      <c r="G7" s="89" t="s">
        <v>231</v>
      </c>
      <c r="H7" s="89" t="s">
        <v>232</v>
      </c>
      <c r="I7" s="89" t="s">
        <v>233</v>
      </c>
      <c r="J7" s="89">
        <v>1021309337</v>
      </c>
      <c r="K7" s="89" t="s">
        <v>459</v>
      </c>
      <c r="L7" s="92" t="str">
        <f t="shared" si="0"/>
        <v>Magnum ICC Belgium NV/SA
(Company Code: 6219)</v>
      </c>
      <c r="M7" s="114" t="s">
        <v>625</v>
      </c>
      <c r="N7" s="94"/>
      <c r="O7" s="67" t="s">
        <v>584</v>
      </c>
      <c r="P7" s="67" t="s">
        <v>622</v>
      </c>
      <c r="Q7" s="88" t="s">
        <v>626</v>
      </c>
      <c r="R7" s="67" t="s">
        <v>204</v>
      </c>
      <c r="S7" s="67" t="s">
        <v>274</v>
      </c>
      <c r="T7" s="67" t="s">
        <v>274</v>
      </c>
      <c r="U7" s="67" t="s">
        <v>205</v>
      </c>
      <c r="V7" s="67" t="s">
        <v>204</v>
      </c>
      <c r="W7" s="67" t="s">
        <v>204</v>
      </c>
      <c r="X7" s="67" t="s">
        <v>205</v>
      </c>
      <c r="Y7" s="67" t="s">
        <v>204</v>
      </c>
      <c r="Z7" s="117" t="s">
        <v>31</v>
      </c>
    </row>
    <row r="8" spans="1:26" ht="49.5" customHeight="1" x14ac:dyDescent="0.3">
      <c r="A8" s="69">
        <v>5454</v>
      </c>
      <c r="B8" s="66" t="s">
        <v>72</v>
      </c>
      <c r="C8" s="66" t="s">
        <v>64</v>
      </c>
      <c r="D8" s="66" t="s">
        <v>73</v>
      </c>
      <c r="E8" s="66" t="s">
        <v>198</v>
      </c>
      <c r="F8" s="66" t="s">
        <v>565</v>
      </c>
      <c r="G8" s="89" t="s">
        <v>234</v>
      </c>
      <c r="H8" s="89" t="s">
        <v>235</v>
      </c>
      <c r="I8" s="89" t="s">
        <v>236</v>
      </c>
      <c r="J8" s="89" t="s">
        <v>237</v>
      </c>
      <c r="K8" s="89">
        <v>0</v>
      </c>
      <c r="L8" s="92" t="str">
        <f t="shared" si="0"/>
        <v>Unilever Brasil Gelados Limitada
(Company Code: 5454)</v>
      </c>
      <c r="M8" s="93" t="s">
        <v>589</v>
      </c>
      <c r="N8" s="95"/>
      <c r="O8" s="67" t="s">
        <v>204</v>
      </c>
      <c r="P8" s="67" t="s">
        <v>274</v>
      </c>
      <c r="Q8" s="67" t="s">
        <v>274</v>
      </c>
      <c r="R8" s="67" t="s">
        <v>204</v>
      </c>
      <c r="S8" s="67" t="s">
        <v>274</v>
      </c>
      <c r="T8" s="67" t="s">
        <v>274</v>
      </c>
      <c r="U8" s="67" t="s">
        <v>204</v>
      </c>
      <c r="V8" s="67" t="s">
        <v>204</v>
      </c>
      <c r="W8" s="67" t="s">
        <v>204</v>
      </c>
      <c r="X8" s="67" t="s">
        <v>204</v>
      </c>
      <c r="Y8" s="67" t="s">
        <v>204</v>
      </c>
      <c r="Z8" s="74" t="s">
        <v>589</v>
      </c>
    </row>
    <row r="9" spans="1:26" ht="49.5" customHeight="1" x14ac:dyDescent="0.3">
      <c r="A9" s="70">
        <v>6266</v>
      </c>
      <c r="B9" s="68" t="s">
        <v>74</v>
      </c>
      <c r="C9" s="68" t="s">
        <v>69</v>
      </c>
      <c r="D9" s="68" t="s">
        <v>73</v>
      </c>
      <c r="E9" s="68" t="s">
        <v>198</v>
      </c>
      <c r="F9" s="66" t="s">
        <v>566</v>
      </c>
      <c r="G9" s="89" t="s">
        <v>238</v>
      </c>
      <c r="H9" s="89" t="s">
        <v>239</v>
      </c>
      <c r="I9" s="89" t="s">
        <v>240</v>
      </c>
      <c r="J9" s="89" t="s">
        <v>241</v>
      </c>
      <c r="K9" s="89" t="s">
        <v>460</v>
      </c>
      <c r="L9" s="92" t="str">
        <f t="shared" si="0"/>
        <v>Magnum ICC Brasil Ltda
(Company Code: 6266)</v>
      </c>
      <c r="M9" s="93" t="s">
        <v>589</v>
      </c>
      <c r="N9" s="94"/>
      <c r="O9" s="67" t="s">
        <v>204</v>
      </c>
      <c r="P9" s="67" t="s">
        <v>274</v>
      </c>
      <c r="Q9" s="67" t="s">
        <v>274</v>
      </c>
      <c r="R9" s="67" t="s">
        <v>204</v>
      </c>
      <c r="S9" s="67" t="s">
        <v>274</v>
      </c>
      <c r="T9" s="67" t="s">
        <v>274</v>
      </c>
      <c r="U9" s="67" t="s">
        <v>204</v>
      </c>
      <c r="V9" s="67" t="s">
        <v>204</v>
      </c>
      <c r="W9" s="67" t="s">
        <v>204</v>
      </c>
      <c r="X9" s="67" t="s">
        <v>204</v>
      </c>
      <c r="Y9" s="67" t="s">
        <v>204</v>
      </c>
      <c r="Z9" s="74" t="s">
        <v>589</v>
      </c>
    </row>
    <row r="10" spans="1:26" ht="49.5" hidden="1" customHeight="1" x14ac:dyDescent="0.3">
      <c r="A10" s="106">
        <v>6000</v>
      </c>
      <c r="B10" s="105" t="s">
        <v>75</v>
      </c>
      <c r="C10" s="66" t="s">
        <v>64</v>
      </c>
      <c r="D10" s="105" t="s">
        <v>76</v>
      </c>
      <c r="E10" s="105" t="s">
        <v>197</v>
      </c>
      <c r="F10" s="105" t="s">
        <v>563</v>
      </c>
      <c r="G10" s="112" t="s">
        <v>75</v>
      </c>
      <c r="H10" s="112" t="s">
        <v>242</v>
      </c>
      <c r="I10" s="112">
        <v>0</v>
      </c>
      <c r="J10" s="112" t="s">
        <v>243</v>
      </c>
      <c r="K10" s="112">
        <v>0</v>
      </c>
      <c r="L10" s="113" t="str">
        <f t="shared" si="0"/>
        <v>Unilever Ice Cream Bulgaria EOOD
(Company Code: 6000)</v>
      </c>
      <c r="M10" s="105"/>
      <c r="N10" s="105"/>
      <c r="O10" s="108" t="s">
        <v>31</v>
      </c>
      <c r="P10" s="108" t="s">
        <v>31</v>
      </c>
      <c r="Q10" s="108" t="s">
        <v>31</v>
      </c>
      <c r="R10" s="108" t="s">
        <v>31</v>
      </c>
      <c r="S10" s="108" t="s">
        <v>31</v>
      </c>
      <c r="T10" s="108" t="s">
        <v>31</v>
      </c>
      <c r="U10" s="108" t="s">
        <v>31</v>
      </c>
      <c r="V10" s="108" t="s">
        <v>31</v>
      </c>
      <c r="W10" s="108" t="s">
        <v>31</v>
      </c>
      <c r="X10" s="108" t="s">
        <v>31</v>
      </c>
      <c r="Y10" s="108" t="s">
        <v>31</v>
      </c>
    </row>
    <row r="11" spans="1:26" ht="49.5" customHeight="1" x14ac:dyDescent="0.3">
      <c r="A11" s="70">
        <v>6221</v>
      </c>
      <c r="B11" s="68" t="s">
        <v>77</v>
      </c>
      <c r="C11" s="68" t="s">
        <v>69</v>
      </c>
      <c r="D11" s="68" t="s">
        <v>78</v>
      </c>
      <c r="E11" s="68" t="s">
        <v>198</v>
      </c>
      <c r="F11" s="66" t="s">
        <v>567</v>
      </c>
      <c r="G11" s="89" t="s">
        <v>244</v>
      </c>
      <c r="H11" s="89" t="s">
        <v>245</v>
      </c>
      <c r="I11" s="89" t="s">
        <v>246</v>
      </c>
      <c r="J11" s="89" t="s">
        <v>247</v>
      </c>
      <c r="K11" s="89" t="s">
        <v>461</v>
      </c>
      <c r="L11" s="92" t="str">
        <f t="shared" si="0"/>
        <v>Magnum ICC CA Limited
(Company Code: 6221)</v>
      </c>
      <c r="M11" s="114" t="s">
        <v>630</v>
      </c>
      <c r="N11" s="94"/>
      <c r="O11" s="67" t="s">
        <v>205</v>
      </c>
      <c r="P11" s="67" t="s">
        <v>622</v>
      </c>
      <c r="Q11" s="67" t="s">
        <v>590</v>
      </c>
      <c r="R11" s="67" t="s">
        <v>204</v>
      </c>
      <c r="S11" s="67" t="s">
        <v>274</v>
      </c>
      <c r="T11" s="67" t="s">
        <v>274</v>
      </c>
      <c r="U11" s="67" t="s">
        <v>204</v>
      </c>
      <c r="V11" s="67" t="s">
        <v>204</v>
      </c>
      <c r="W11" s="67" t="s">
        <v>204</v>
      </c>
      <c r="X11" s="67" t="s">
        <v>205</v>
      </c>
      <c r="Y11" s="67" t="s">
        <v>204</v>
      </c>
      <c r="Z11" s="117" t="s">
        <v>31</v>
      </c>
    </row>
    <row r="12" spans="1:26" ht="49.5" customHeight="1" x14ac:dyDescent="0.3">
      <c r="A12" s="70">
        <v>3065</v>
      </c>
      <c r="B12" s="68" t="s">
        <v>79</v>
      </c>
      <c r="C12" s="68" t="s">
        <v>64</v>
      </c>
      <c r="D12" s="68" t="s">
        <v>80</v>
      </c>
      <c r="E12" s="68" t="s">
        <v>196</v>
      </c>
      <c r="F12" s="66" t="s">
        <v>568</v>
      </c>
      <c r="G12" s="89" t="s">
        <v>79</v>
      </c>
      <c r="H12" s="89" t="s">
        <v>248</v>
      </c>
      <c r="I12" s="89" t="s">
        <v>249</v>
      </c>
      <c r="J12" s="89">
        <v>0</v>
      </c>
      <c r="K12" s="89">
        <v>0</v>
      </c>
      <c r="L12" s="92" t="str">
        <f t="shared" si="0"/>
        <v>Wall`s (China) Co. Limited 
(Company Code: 3065)</v>
      </c>
      <c r="M12" s="114" t="s">
        <v>581</v>
      </c>
      <c r="N12" s="94"/>
      <c r="O12" s="67" t="s">
        <v>205</v>
      </c>
      <c r="P12" s="67" t="s">
        <v>11</v>
      </c>
      <c r="Q12" s="88" t="s">
        <v>578</v>
      </c>
      <c r="R12" s="67" t="s">
        <v>205</v>
      </c>
      <c r="S12" s="72" t="s">
        <v>579</v>
      </c>
      <c r="T12" s="88" t="s">
        <v>580</v>
      </c>
      <c r="U12" s="67" t="s">
        <v>204</v>
      </c>
      <c r="V12" s="67" t="s">
        <v>204</v>
      </c>
      <c r="W12" s="67" t="s">
        <v>204</v>
      </c>
      <c r="X12" s="67" t="s">
        <v>204</v>
      </c>
      <c r="Y12" s="67" t="s">
        <v>205</v>
      </c>
      <c r="Z12" s="117" t="s">
        <v>31</v>
      </c>
    </row>
    <row r="13" spans="1:26" ht="49.5" customHeight="1" x14ac:dyDescent="0.3">
      <c r="A13" s="70">
        <v>6223</v>
      </c>
      <c r="B13" s="68" t="s">
        <v>81</v>
      </c>
      <c r="C13" s="68" t="s">
        <v>69</v>
      </c>
      <c r="D13" s="68" t="s">
        <v>80</v>
      </c>
      <c r="E13" s="68" t="s">
        <v>196</v>
      </c>
      <c r="F13" s="66" t="s">
        <v>564</v>
      </c>
      <c r="G13" s="89" t="s">
        <v>250</v>
      </c>
      <c r="H13" s="89" t="s">
        <v>251</v>
      </c>
      <c r="I13" s="89" t="s">
        <v>252</v>
      </c>
      <c r="J13" s="89" t="s">
        <v>252</v>
      </c>
      <c r="K13" s="89" t="s">
        <v>252</v>
      </c>
      <c r="L13" s="92" t="str">
        <f t="shared" si="0"/>
        <v>Magnum Investment (Shanghai) Co. Ltd
(Company Code: 6223)</v>
      </c>
      <c r="M13" s="114" t="s">
        <v>581</v>
      </c>
      <c r="N13" s="94"/>
      <c r="O13" s="67" t="s">
        <v>205</v>
      </c>
      <c r="P13" s="67" t="s">
        <v>11</v>
      </c>
      <c r="Q13" s="88" t="s">
        <v>578</v>
      </c>
      <c r="R13" s="67" t="s">
        <v>205</v>
      </c>
      <c r="S13" s="72" t="s">
        <v>579</v>
      </c>
      <c r="T13" s="88" t="s">
        <v>580</v>
      </c>
      <c r="U13" s="67" t="s">
        <v>204</v>
      </c>
      <c r="V13" s="67" t="s">
        <v>204</v>
      </c>
      <c r="W13" s="67" t="s">
        <v>204</v>
      </c>
      <c r="X13" s="67" t="s">
        <v>205</v>
      </c>
      <c r="Y13" s="67" t="s">
        <v>205</v>
      </c>
      <c r="Z13" s="117" t="s">
        <v>31</v>
      </c>
    </row>
    <row r="14" spans="1:26" ht="49.5" customHeight="1" x14ac:dyDescent="0.3">
      <c r="A14" s="69">
        <v>6224</v>
      </c>
      <c r="B14" s="66" t="s">
        <v>82</v>
      </c>
      <c r="C14" s="66" t="s">
        <v>69</v>
      </c>
      <c r="D14" s="66" t="s">
        <v>83</v>
      </c>
      <c r="E14" s="66" t="s">
        <v>197</v>
      </c>
      <c r="F14" s="66" t="s">
        <v>564</v>
      </c>
      <c r="G14" s="89" t="s">
        <v>253</v>
      </c>
      <c r="H14" s="89" t="s">
        <v>254</v>
      </c>
      <c r="I14" s="89" t="s">
        <v>255</v>
      </c>
      <c r="J14" s="89" t="s">
        <v>256</v>
      </c>
      <c r="K14" s="89" t="s">
        <v>462</v>
      </c>
      <c r="L14" s="92" t="str">
        <f t="shared" si="0"/>
        <v>Magnum ICC ČR, spol. s r.o.
(Company Code: 6224)</v>
      </c>
      <c r="M14" s="93" t="s">
        <v>591</v>
      </c>
      <c r="N14" s="95"/>
      <c r="O14" s="67" t="s">
        <v>205</v>
      </c>
      <c r="P14" s="67" t="s">
        <v>11</v>
      </c>
      <c r="Q14" s="67" t="s">
        <v>591</v>
      </c>
      <c r="R14" s="67" t="s">
        <v>204</v>
      </c>
      <c r="S14" s="67" t="s">
        <v>274</v>
      </c>
      <c r="T14" s="67" t="s">
        <v>274</v>
      </c>
      <c r="U14" s="67" t="s">
        <v>204</v>
      </c>
      <c r="V14" s="67" t="s">
        <v>204</v>
      </c>
      <c r="W14" s="67" t="s">
        <v>204</v>
      </c>
      <c r="X14" s="67" t="s">
        <v>204</v>
      </c>
      <c r="Y14" s="67" t="s">
        <v>204</v>
      </c>
      <c r="Z14" s="117" t="s">
        <v>31</v>
      </c>
    </row>
    <row r="15" spans="1:26" ht="49.5" customHeight="1" x14ac:dyDescent="0.3">
      <c r="A15" s="70">
        <v>6225</v>
      </c>
      <c r="B15" s="68" t="s">
        <v>84</v>
      </c>
      <c r="C15" s="68" t="s">
        <v>69</v>
      </c>
      <c r="D15" s="68" t="s">
        <v>85</v>
      </c>
      <c r="E15" s="68" t="s">
        <v>197</v>
      </c>
      <c r="F15" s="66" t="s">
        <v>564</v>
      </c>
      <c r="G15" s="89" t="s">
        <v>257</v>
      </c>
      <c r="H15" s="89" t="s">
        <v>258</v>
      </c>
      <c r="I15" s="89" t="s">
        <v>259</v>
      </c>
      <c r="J15" s="89">
        <v>45347648</v>
      </c>
      <c r="K15" s="89" t="s">
        <v>463</v>
      </c>
      <c r="L15" s="92" t="str">
        <f t="shared" si="0"/>
        <v>Magnum ICC Denmark A/S
(Company Code: 6225)</v>
      </c>
      <c r="M15" s="114" t="s">
        <v>629</v>
      </c>
      <c r="N15" s="94"/>
      <c r="O15" s="67" t="s">
        <v>205</v>
      </c>
      <c r="P15" s="67" t="s">
        <v>622</v>
      </c>
      <c r="Q15" s="88" t="s">
        <v>631</v>
      </c>
      <c r="R15" s="67" t="s">
        <v>204</v>
      </c>
      <c r="S15" s="67" t="s">
        <v>274</v>
      </c>
      <c r="T15" s="67" t="s">
        <v>274</v>
      </c>
      <c r="U15" s="67" t="s">
        <v>204</v>
      </c>
      <c r="V15" s="67" t="s">
        <v>204</v>
      </c>
      <c r="W15" s="67" t="s">
        <v>204</v>
      </c>
      <c r="X15" s="67" t="s">
        <v>204</v>
      </c>
      <c r="Y15" s="67" t="s">
        <v>204</v>
      </c>
      <c r="Z15" s="117" t="s">
        <v>31</v>
      </c>
    </row>
    <row r="16" spans="1:26" ht="49.5" customHeight="1" x14ac:dyDescent="0.3">
      <c r="A16" s="69">
        <v>6226</v>
      </c>
      <c r="B16" s="66" t="s">
        <v>86</v>
      </c>
      <c r="C16" s="66" t="s">
        <v>69</v>
      </c>
      <c r="D16" s="66" t="s">
        <v>87</v>
      </c>
      <c r="E16" s="66" t="s">
        <v>198</v>
      </c>
      <c r="F16" s="66" t="s">
        <v>567</v>
      </c>
      <c r="G16" s="89" t="s">
        <v>260</v>
      </c>
      <c r="H16" s="89" t="s">
        <v>261</v>
      </c>
      <c r="I16" s="89" t="s">
        <v>262</v>
      </c>
      <c r="J16" s="89">
        <v>993396642001</v>
      </c>
      <c r="K16" s="89" t="s">
        <v>274</v>
      </c>
      <c r="L16" s="92" t="str">
        <f t="shared" si="0"/>
        <v>Magnum-ICC Ecuador S.A.S.
(Company Code: 6226)</v>
      </c>
      <c r="M16" s="93" t="s">
        <v>593</v>
      </c>
      <c r="N16" s="95"/>
      <c r="O16" s="67" t="s">
        <v>204</v>
      </c>
      <c r="P16" s="67" t="s">
        <v>274</v>
      </c>
      <c r="Q16" s="67" t="s">
        <v>274</v>
      </c>
      <c r="R16" s="67" t="s">
        <v>205</v>
      </c>
      <c r="S16" s="67" t="s">
        <v>592</v>
      </c>
      <c r="T16" s="67" t="s">
        <v>274</v>
      </c>
      <c r="U16" s="67" t="s">
        <v>204</v>
      </c>
      <c r="V16" s="67" t="s">
        <v>204</v>
      </c>
      <c r="W16" s="67" t="s">
        <v>204</v>
      </c>
      <c r="X16" s="67" t="s">
        <v>204</v>
      </c>
      <c r="Y16" s="67" t="s">
        <v>204</v>
      </c>
      <c r="Z16" s="117" t="s">
        <v>31</v>
      </c>
    </row>
    <row r="17" spans="1:26" ht="49.5" customHeight="1" x14ac:dyDescent="0.3">
      <c r="A17" s="70">
        <v>6227</v>
      </c>
      <c r="B17" s="68" t="s">
        <v>88</v>
      </c>
      <c r="C17" s="68" t="s">
        <v>69</v>
      </c>
      <c r="D17" s="68" t="s">
        <v>89</v>
      </c>
      <c r="E17" s="68" t="s">
        <v>197</v>
      </c>
      <c r="F17" s="66" t="s">
        <v>564</v>
      </c>
      <c r="G17" s="89" t="s">
        <v>263</v>
      </c>
      <c r="H17" s="89" t="s">
        <v>264</v>
      </c>
      <c r="I17" s="89" t="s">
        <v>265</v>
      </c>
      <c r="J17" s="89" t="s">
        <v>265</v>
      </c>
      <c r="K17" s="89" t="s">
        <v>464</v>
      </c>
      <c r="L17" s="92" t="str">
        <f t="shared" si="0"/>
        <v>Magnum ICC Finland Oy
(Company Code: 6227)</v>
      </c>
      <c r="M17" s="114" t="s">
        <v>632</v>
      </c>
      <c r="N17" s="94"/>
      <c r="O17" s="67" t="s">
        <v>205</v>
      </c>
      <c r="P17" s="67" t="s">
        <v>622</v>
      </c>
      <c r="Q17" s="88" t="s">
        <v>634</v>
      </c>
      <c r="R17" s="67" t="s">
        <v>204</v>
      </c>
      <c r="S17" s="67" t="s">
        <v>274</v>
      </c>
      <c r="T17" s="67" t="s">
        <v>274</v>
      </c>
      <c r="U17" s="67" t="s">
        <v>204</v>
      </c>
      <c r="V17" s="67" t="s">
        <v>204</v>
      </c>
      <c r="W17" s="67" t="s">
        <v>204</v>
      </c>
      <c r="X17" s="67" t="s">
        <v>204</v>
      </c>
      <c r="Y17" s="67" t="s">
        <v>204</v>
      </c>
      <c r="Z17" s="117" t="s">
        <v>31</v>
      </c>
    </row>
    <row r="18" spans="1:26" ht="49.5" customHeight="1" x14ac:dyDescent="0.3">
      <c r="A18" s="69">
        <v>2259</v>
      </c>
      <c r="B18" s="66" t="s">
        <v>90</v>
      </c>
      <c r="C18" s="66" t="s">
        <v>64</v>
      </c>
      <c r="D18" s="66" t="s">
        <v>91</v>
      </c>
      <c r="E18" s="66" t="s">
        <v>197</v>
      </c>
      <c r="F18" s="66" t="s">
        <v>569</v>
      </c>
      <c r="G18" s="89" t="s">
        <v>90</v>
      </c>
      <c r="H18" s="89" t="s">
        <v>266</v>
      </c>
      <c r="I18" s="89" t="s">
        <v>267</v>
      </c>
      <c r="J18" s="89" t="s">
        <v>268</v>
      </c>
      <c r="K18" s="89">
        <v>0</v>
      </c>
      <c r="L18" s="92" t="str">
        <f t="shared" si="0"/>
        <v>Cogesal-Miko S.A.S.
(Company Code: 2259)</v>
      </c>
      <c r="M18" s="114" t="s">
        <v>594</v>
      </c>
      <c r="N18" s="95"/>
      <c r="O18" s="67" t="s">
        <v>205</v>
      </c>
      <c r="P18" s="67" t="s">
        <v>622</v>
      </c>
      <c r="Q18" s="89" t="s">
        <v>594</v>
      </c>
      <c r="R18" s="67" t="s">
        <v>204</v>
      </c>
      <c r="S18" s="67" t="s">
        <v>274</v>
      </c>
      <c r="T18" s="67" t="s">
        <v>274</v>
      </c>
      <c r="U18" s="67" t="s">
        <v>205</v>
      </c>
      <c r="V18" s="67" t="s">
        <v>205</v>
      </c>
      <c r="W18" s="67" t="s">
        <v>204</v>
      </c>
      <c r="X18" s="67" t="s">
        <v>205</v>
      </c>
      <c r="Y18" s="67" t="s">
        <v>204</v>
      </c>
      <c r="Z18" s="117" t="s">
        <v>31</v>
      </c>
    </row>
    <row r="19" spans="1:26" ht="49.5" hidden="1" customHeight="1" x14ac:dyDescent="0.3">
      <c r="A19" s="103">
        <v>2268</v>
      </c>
      <c r="B19" s="104" t="s">
        <v>92</v>
      </c>
      <c r="C19" s="68" t="s">
        <v>93</v>
      </c>
      <c r="D19" s="104" t="s">
        <v>91</v>
      </c>
      <c r="E19" s="104" t="s">
        <v>197</v>
      </c>
      <c r="F19" s="105" t="s">
        <v>570</v>
      </c>
      <c r="G19" s="112" t="s">
        <v>92</v>
      </c>
      <c r="H19" s="112" t="s">
        <v>266</v>
      </c>
      <c r="I19" s="112" t="s">
        <v>269</v>
      </c>
      <c r="J19" s="112" t="s">
        <v>270</v>
      </c>
      <c r="K19" s="112">
        <v>0</v>
      </c>
      <c r="L19" s="113" t="str">
        <f t="shared" si="0"/>
        <v>Unilever Retail Operations France SAS (UROF)
(Company Code: 2268)</v>
      </c>
      <c r="M19" s="104"/>
      <c r="N19" s="104"/>
      <c r="O19" s="108" t="s">
        <v>31</v>
      </c>
      <c r="P19" s="108" t="s">
        <v>31</v>
      </c>
      <c r="Q19" s="108" t="s">
        <v>633</v>
      </c>
      <c r="R19" s="108" t="s">
        <v>31</v>
      </c>
      <c r="S19" s="108" t="s">
        <v>31</v>
      </c>
      <c r="T19" s="108" t="s">
        <v>31</v>
      </c>
      <c r="U19" s="108" t="s">
        <v>31</v>
      </c>
      <c r="V19" s="108" t="s">
        <v>31</v>
      </c>
      <c r="W19" s="108" t="s">
        <v>31</v>
      </c>
      <c r="X19" s="108" t="s">
        <v>31</v>
      </c>
      <c r="Y19" s="108" t="s">
        <v>31</v>
      </c>
    </row>
    <row r="20" spans="1:26" ht="49.5" customHeight="1" x14ac:dyDescent="0.3">
      <c r="A20" s="69">
        <v>6228</v>
      </c>
      <c r="B20" s="66" t="s">
        <v>94</v>
      </c>
      <c r="C20" s="66" t="s">
        <v>69</v>
      </c>
      <c r="D20" s="66" t="s">
        <v>91</v>
      </c>
      <c r="E20" s="66" t="s">
        <v>197</v>
      </c>
      <c r="F20" s="66" t="s">
        <v>564</v>
      </c>
      <c r="G20" s="89" t="s">
        <v>271</v>
      </c>
      <c r="H20" s="89" t="s">
        <v>272</v>
      </c>
      <c r="I20" s="89" t="s">
        <v>273</v>
      </c>
      <c r="J20" s="89" t="s">
        <v>274</v>
      </c>
      <c r="K20" s="89">
        <v>52942313271</v>
      </c>
      <c r="L20" s="92" t="str">
        <f t="shared" si="0"/>
        <v>Magnum ICC France SAS
(Company Code: 6228)</v>
      </c>
      <c r="M20" s="93" t="s">
        <v>594</v>
      </c>
      <c r="N20" s="95"/>
      <c r="O20" s="67" t="s">
        <v>205</v>
      </c>
      <c r="P20" s="67" t="s">
        <v>622</v>
      </c>
      <c r="Q20" s="67" t="s">
        <v>594</v>
      </c>
      <c r="R20" s="67" t="s">
        <v>204</v>
      </c>
      <c r="S20" s="67" t="s">
        <v>274</v>
      </c>
      <c r="T20" s="67" t="s">
        <v>274</v>
      </c>
      <c r="U20" s="67" t="s">
        <v>204</v>
      </c>
      <c r="V20" s="67" t="s">
        <v>204</v>
      </c>
      <c r="W20" s="67" t="s">
        <v>204</v>
      </c>
      <c r="X20" s="67" t="s">
        <v>205</v>
      </c>
      <c r="Y20" s="67" t="s">
        <v>204</v>
      </c>
      <c r="Z20" s="117" t="s">
        <v>31</v>
      </c>
    </row>
    <row r="21" spans="1:26" ht="49.5" customHeight="1" x14ac:dyDescent="0.3">
      <c r="A21" s="70">
        <v>6229</v>
      </c>
      <c r="B21" s="68" t="s">
        <v>95</v>
      </c>
      <c r="C21" s="68" t="s">
        <v>69</v>
      </c>
      <c r="D21" s="68" t="s">
        <v>96</v>
      </c>
      <c r="E21" s="68" t="s">
        <v>197</v>
      </c>
      <c r="F21" s="66" t="s">
        <v>564</v>
      </c>
      <c r="G21" s="89" t="s">
        <v>275</v>
      </c>
      <c r="H21" s="89" t="s">
        <v>276</v>
      </c>
      <c r="I21" s="89" t="s">
        <v>277</v>
      </c>
      <c r="J21" s="89" t="s">
        <v>278</v>
      </c>
      <c r="K21" s="89">
        <v>0</v>
      </c>
      <c r="L21" s="92" t="str">
        <f t="shared" si="0"/>
        <v>Magnum ICC Germany GmbH
(Company Code: 6229)</v>
      </c>
      <c r="M21" s="114" t="s">
        <v>595</v>
      </c>
      <c r="N21" s="94"/>
      <c r="O21" s="67" t="s">
        <v>205</v>
      </c>
      <c r="P21" s="67" t="s">
        <v>622</v>
      </c>
      <c r="Q21" s="67" t="s">
        <v>595</v>
      </c>
      <c r="R21" s="67" t="s">
        <v>204</v>
      </c>
      <c r="S21" s="67" t="s">
        <v>274</v>
      </c>
      <c r="T21" s="67" t="s">
        <v>274</v>
      </c>
      <c r="U21" s="67" t="s">
        <v>204</v>
      </c>
      <c r="V21" s="67" t="s">
        <v>204</v>
      </c>
      <c r="W21" s="67" t="s">
        <v>204</v>
      </c>
      <c r="X21" s="67" t="s">
        <v>205</v>
      </c>
      <c r="Y21" s="67" t="s">
        <v>204</v>
      </c>
      <c r="Z21" s="117" t="s">
        <v>31</v>
      </c>
    </row>
    <row r="22" spans="1:26" ht="49.5" hidden="1" customHeight="1" x14ac:dyDescent="0.3">
      <c r="A22" s="106">
        <v>6230</v>
      </c>
      <c r="B22" s="105" t="s">
        <v>97</v>
      </c>
      <c r="C22" s="66" t="s">
        <v>69</v>
      </c>
      <c r="D22" s="105" t="s">
        <v>96</v>
      </c>
      <c r="E22" s="105" t="s">
        <v>197</v>
      </c>
      <c r="F22" s="105" t="s">
        <v>563</v>
      </c>
      <c r="G22" s="112" t="s">
        <v>279</v>
      </c>
      <c r="H22" s="112" t="s">
        <v>280</v>
      </c>
      <c r="I22" s="112" t="s">
        <v>281</v>
      </c>
      <c r="J22" s="112">
        <v>0</v>
      </c>
      <c r="K22" s="112">
        <v>0</v>
      </c>
      <c r="L22" s="113" t="str">
        <f t="shared" si="0"/>
        <v>Magnum ICC Germany Supply GmbH
(Company Code: 6230)</v>
      </c>
      <c r="M22" s="105"/>
      <c r="N22" s="105"/>
      <c r="O22" s="108" t="s">
        <v>31</v>
      </c>
      <c r="P22" s="108" t="s">
        <v>31</v>
      </c>
      <c r="Q22" s="108" t="s">
        <v>31</v>
      </c>
      <c r="R22" s="108" t="s">
        <v>31</v>
      </c>
      <c r="S22" s="108" t="s">
        <v>31</v>
      </c>
      <c r="T22" s="108" t="s">
        <v>31</v>
      </c>
      <c r="U22" s="108" t="s">
        <v>31</v>
      </c>
      <c r="V22" s="108" t="s">
        <v>31</v>
      </c>
      <c r="W22" s="108" t="s">
        <v>31</v>
      </c>
      <c r="X22" s="108" t="s">
        <v>31</v>
      </c>
      <c r="Y22" s="108" t="s">
        <v>31</v>
      </c>
    </row>
    <row r="23" spans="1:26" ht="49.5" hidden="1" customHeight="1" x14ac:dyDescent="0.3">
      <c r="A23" s="103">
        <v>6231</v>
      </c>
      <c r="B23" s="104" t="s">
        <v>98</v>
      </c>
      <c r="C23" s="68" t="s">
        <v>69</v>
      </c>
      <c r="D23" s="104" t="s">
        <v>99</v>
      </c>
      <c r="E23" s="104" t="s">
        <v>197</v>
      </c>
      <c r="F23" s="105" t="s">
        <v>563</v>
      </c>
      <c r="G23" s="112" t="s">
        <v>282</v>
      </c>
      <c r="H23" s="112" t="s">
        <v>283</v>
      </c>
      <c r="I23" s="112" t="s">
        <v>284</v>
      </c>
      <c r="J23" s="112">
        <v>802829332</v>
      </c>
      <c r="K23" s="112" t="s">
        <v>465</v>
      </c>
      <c r="L23" s="113" t="str">
        <f t="shared" si="0"/>
        <v>Algida ICC GR Single Member SA
(Company Code: 6231)</v>
      </c>
      <c r="M23" s="104"/>
      <c r="N23" s="104"/>
      <c r="O23" s="108" t="s">
        <v>31</v>
      </c>
      <c r="P23" s="108" t="s">
        <v>31</v>
      </c>
      <c r="Q23" s="108" t="s">
        <v>31</v>
      </c>
      <c r="R23" s="108" t="s">
        <v>31</v>
      </c>
      <c r="S23" s="108" t="s">
        <v>31</v>
      </c>
      <c r="T23" s="108" t="s">
        <v>31</v>
      </c>
      <c r="U23" s="108" t="s">
        <v>31</v>
      </c>
      <c r="V23" s="108" t="s">
        <v>31</v>
      </c>
      <c r="W23" s="108" t="s">
        <v>31</v>
      </c>
      <c r="X23" s="108" t="s">
        <v>31</v>
      </c>
      <c r="Y23" s="108" t="s">
        <v>31</v>
      </c>
    </row>
    <row r="24" spans="1:26" ht="49.5" customHeight="1" x14ac:dyDescent="0.3">
      <c r="A24" s="69">
        <v>6232</v>
      </c>
      <c r="B24" s="66" t="s">
        <v>100</v>
      </c>
      <c r="C24" s="66" t="s">
        <v>69</v>
      </c>
      <c r="D24" s="66" t="s">
        <v>101</v>
      </c>
      <c r="E24" s="66" t="s">
        <v>197</v>
      </c>
      <c r="F24" s="66" t="s">
        <v>564</v>
      </c>
      <c r="G24" s="89" t="s">
        <v>285</v>
      </c>
      <c r="H24" s="89" t="s">
        <v>286</v>
      </c>
      <c r="I24" s="89" t="s">
        <v>287</v>
      </c>
      <c r="J24" s="89" t="s">
        <v>288</v>
      </c>
      <c r="K24" s="89" t="s">
        <v>466</v>
      </c>
      <c r="L24" s="92" t="str">
        <f t="shared" si="0"/>
        <v>Magnum ICC Hungary Limited
(Company Code: 6232)</v>
      </c>
      <c r="M24" s="93" t="s">
        <v>596</v>
      </c>
      <c r="N24" s="95"/>
      <c r="O24" s="67" t="s">
        <v>205</v>
      </c>
      <c r="P24" s="67" t="s">
        <v>11</v>
      </c>
      <c r="Q24" s="67" t="s">
        <v>596</v>
      </c>
      <c r="R24" s="67" t="s">
        <v>204</v>
      </c>
      <c r="S24" s="67" t="s">
        <v>274</v>
      </c>
      <c r="T24" s="67" t="s">
        <v>274</v>
      </c>
      <c r="U24" s="67" t="s">
        <v>204</v>
      </c>
      <c r="V24" s="67" t="s">
        <v>204</v>
      </c>
      <c r="W24" s="67" t="s">
        <v>204</v>
      </c>
      <c r="X24" s="67" t="s">
        <v>204</v>
      </c>
      <c r="Y24" s="67" t="s">
        <v>204</v>
      </c>
      <c r="Z24" s="117" t="s">
        <v>31</v>
      </c>
    </row>
    <row r="25" spans="1:26" ht="49.5" hidden="1" customHeight="1" x14ac:dyDescent="0.3">
      <c r="A25" s="103">
        <v>6233</v>
      </c>
      <c r="B25" s="104" t="s">
        <v>102</v>
      </c>
      <c r="C25" s="68" t="s">
        <v>69</v>
      </c>
      <c r="D25" s="104" t="s">
        <v>101</v>
      </c>
      <c r="E25" s="104" t="s">
        <v>197</v>
      </c>
      <c r="F25" s="105" t="s">
        <v>563</v>
      </c>
      <c r="G25" s="112" t="s">
        <v>289</v>
      </c>
      <c r="H25" s="112" t="s">
        <v>286</v>
      </c>
      <c r="I25" s="112" t="s">
        <v>290</v>
      </c>
      <c r="J25" s="112" t="s">
        <v>291</v>
      </c>
      <c r="K25" s="112" t="s">
        <v>467</v>
      </c>
      <c r="L25" s="113" t="str">
        <f t="shared" si="0"/>
        <v>Magnum ICC Hungary Supply Limited
(Company Code: 6233)</v>
      </c>
      <c r="M25" s="104"/>
      <c r="N25" s="104"/>
      <c r="O25" s="108" t="s">
        <v>31</v>
      </c>
      <c r="P25" s="108" t="s">
        <v>31</v>
      </c>
      <c r="Q25" s="108" t="s">
        <v>31</v>
      </c>
      <c r="R25" s="108" t="s">
        <v>31</v>
      </c>
      <c r="S25" s="108" t="s">
        <v>31</v>
      </c>
      <c r="T25" s="108" t="s">
        <v>31</v>
      </c>
      <c r="U25" s="108" t="s">
        <v>31</v>
      </c>
      <c r="V25" s="108" t="s">
        <v>31</v>
      </c>
      <c r="W25" s="108" t="s">
        <v>31</v>
      </c>
      <c r="X25" s="108" t="s">
        <v>31</v>
      </c>
      <c r="Y25" s="108" t="s">
        <v>31</v>
      </c>
    </row>
    <row r="26" spans="1:26" ht="49.5" customHeight="1" x14ac:dyDescent="0.3">
      <c r="A26" s="69">
        <v>6267</v>
      </c>
      <c r="B26" s="66" t="s">
        <v>103</v>
      </c>
      <c r="C26" s="66" t="s">
        <v>69</v>
      </c>
      <c r="D26" s="66" t="s">
        <v>104</v>
      </c>
      <c r="E26" s="66" t="s">
        <v>199</v>
      </c>
      <c r="F26" s="66" t="s">
        <v>571</v>
      </c>
      <c r="G26" s="89" t="s">
        <v>292</v>
      </c>
      <c r="H26" s="89" t="s">
        <v>293</v>
      </c>
      <c r="I26" s="89" t="s">
        <v>294</v>
      </c>
      <c r="J26" s="89" t="s">
        <v>295</v>
      </c>
      <c r="K26" s="89">
        <v>0</v>
      </c>
      <c r="L26" s="92" t="str">
        <f t="shared" si="0"/>
        <v>Magnum ICC India Services Ltd
(Company Code: 6267)</v>
      </c>
      <c r="M26" s="93" t="s">
        <v>597</v>
      </c>
      <c r="N26" s="95"/>
      <c r="O26" s="67" t="s">
        <v>205</v>
      </c>
      <c r="P26" s="67" t="s">
        <v>11</v>
      </c>
      <c r="Q26" s="67" t="s">
        <v>597</v>
      </c>
      <c r="R26" s="67" t="s">
        <v>204</v>
      </c>
      <c r="S26" s="67" t="s">
        <v>274</v>
      </c>
      <c r="T26" s="67" t="s">
        <v>274</v>
      </c>
      <c r="U26" s="67" t="s">
        <v>204</v>
      </c>
      <c r="V26" s="67" t="s">
        <v>204</v>
      </c>
      <c r="W26" s="67" t="s">
        <v>204</v>
      </c>
      <c r="X26" s="67" t="s">
        <v>205</v>
      </c>
      <c r="Y26" s="67" t="s">
        <v>204</v>
      </c>
      <c r="Z26" s="117" t="s">
        <v>31</v>
      </c>
    </row>
    <row r="27" spans="1:26" ht="82.5" customHeight="1" x14ac:dyDescent="0.3">
      <c r="A27" s="70">
        <v>6256</v>
      </c>
      <c r="B27" s="68" t="s">
        <v>105</v>
      </c>
      <c r="C27" s="68" t="s">
        <v>69</v>
      </c>
      <c r="D27" s="68" t="s">
        <v>106</v>
      </c>
      <c r="E27" s="68" t="s">
        <v>196</v>
      </c>
      <c r="F27" s="66" t="s">
        <v>572</v>
      </c>
      <c r="G27" s="89" t="s">
        <v>296</v>
      </c>
      <c r="H27" s="89" t="s">
        <v>297</v>
      </c>
      <c r="I27" s="89" t="s">
        <v>274</v>
      </c>
      <c r="J27" s="89" t="s">
        <v>298</v>
      </c>
      <c r="K27" s="89" t="s">
        <v>468</v>
      </c>
      <c r="L27" s="92" t="str">
        <f t="shared" si="0"/>
        <v>PT The Magnum Ice Cream  Indonesia 
(Company Code: 6256)</v>
      </c>
      <c r="M27" s="93" t="str">
        <f>IF(R27="Yes",H27&amp;"
Email Address: "&amp;S27,H27)</f>
        <v>Grha Unilever, Green Office Park Kav. 3, Jalan BSD Boulevard Barat, BSD City, Sampora Subdistrict, Cisauk District, Tangerang Regency, Banten Province, Indonesia 15345
Email Address: IDULI.AP@unilever.com</v>
      </c>
      <c r="N27" s="93"/>
      <c r="O27" s="67" t="s">
        <v>204</v>
      </c>
      <c r="P27" s="67" t="s">
        <v>274</v>
      </c>
      <c r="Q27" s="67" t="s">
        <v>274</v>
      </c>
      <c r="R27" s="67" t="s">
        <v>205</v>
      </c>
      <c r="S27" s="72" t="s">
        <v>212</v>
      </c>
      <c r="T27" s="88"/>
      <c r="U27" s="67" t="s">
        <v>205</v>
      </c>
      <c r="V27" s="67" t="s">
        <v>204</v>
      </c>
      <c r="W27" s="67" t="s">
        <v>204</v>
      </c>
      <c r="X27" s="67" t="s">
        <v>205</v>
      </c>
      <c r="Y27" s="67" t="s">
        <v>204</v>
      </c>
      <c r="Z27" s="117" t="s">
        <v>31</v>
      </c>
    </row>
    <row r="28" spans="1:26" ht="49.5" customHeight="1" x14ac:dyDescent="0.3">
      <c r="A28" s="69">
        <v>6235</v>
      </c>
      <c r="B28" s="66" t="s">
        <v>107</v>
      </c>
      <c r="C28" s="66" t="s">
        <v>69</v>
      </c>
      <c r="D28" s="66" t="s">
        <v>108</v>
      </c>
      <c r="E28" s="66" t="s">
        <v>197</v>
      </c>
      <c r="F28" s="66" t="s">
        <v>564</v>
      </c>
      <c r="G28" s="89" t="s">
        <v>299</v>
      </c>
      <c r="H28" s="89" t="s">
        <v>300</v>
      </c>
      <c r="I28" s="89" t="s">
        <v>301</v>
      </c>
      <c r="J28" s="89" t="s">
        <v>302</v>
      </c>
      <c r="K28" s="89" t="s">
        <v>469</v>
      </c>
      <c r="L28" s="92" t="str">
        <f t="shared" si="0"/>
        <v>Magnum ICC Ireland Limited
(Company Code: 6235)</v>
      </c>
      <c r="M28" s="93" t="s">
        <v>635</v>
      </c>
      <c r="N28" s="95"/>
      <c r="O28" s="67" t="s">
        <v>205</v>
      </c>
      <c r="P28" s="67" t="s">
        <v>622</v>
      </c>
      <c r="Q28" s="67" t="s">
        <v>598</v>
      </c>
      <c r="R28" s="67" t="s">
        <v>204</v>
      </c>
      <c r="S28" s="67" t="s">
        <v>274</v>
      </c>
      <c r="T28" s="67" t="s">
        <v>274</v>
      </c>
      <c r="U28" s="67" t="s">
        <v>204</v>
      </c>
      <c r="V28" s="67" t="s">
        <v>204</v>
      </c>
      <c r="W28" s="67" t="s">
        <v>204</v>
      </c>
      <c r="X28" s="67" t="s">
        <v>205</v>
      </c>
      <c r="Y28" s="67" t="s">
        <v>204</v>
      </c>
      <c r="Z28" s="117" t="s">
        <v>31</v>
      </c>
    </row>
    <row r="29" spans="1:26" ht="49.5" customHeight="1" x14ac:dyDescent="0.3">
      <c r="A29" s="70">
        <v>3144</v>
      </c>
      <c r="B29" s="68" t="s">
        <v>109</v>
      </c>
      <c r="C29" s="68" t="s">
        <v>64</v>
      </c>
      <c r="D29" s="68" t="s">
        <v>110</v>
      </c>
      <c r="E29" s="68" t="s">
        <v>196</v>
      </c>
      <c r="F29" s="66" t="s">
        <v>573</v>
      </c>
      <c r="G29" s="89" t="s">
        <v>109</v>
      </c>
      <c r="H29" s="89" t="s">
        <v>303</v>
      </c>
      <c r="I29" s="89" t="s">
        <v>304</v>
      </c>
      <c r="J29" s="89" t="s">
        <v>305</v>
      </c>
      <c r="K29" s="89">
        <v>0</v>
      </c>
      <c r="L29" s="92" t="str">
        <f t="shared" si="0"/>
        <v>Glidat Strauss Limited
(Company Code: 3144)</v>
      </c>
      <c r="M29" s="118"/>
      <c r="N29" s="94" t="s">
        <v>645</v>
      </c>
      <c r="O29" s="67"/>
      <c r="P29" s="67"/>
      <c r="Q29" s="67"/>
      <c r="R29" s="67"/>
      <c r="S29" s="67"/>
      <c r="T29" s="67"/>
      <c r="U29" s="67" t="s">
        <v>204</v>
      </c>
      <c r="V29" s="67" t="s">
        <v>204</v>
      </c>
      <c r="W29" s="67" t="s">
        <v>204</v>
      </c>
      <c r="X29" s="67" t="s">
        <v>204</v>
      </c>
      <c r="Y29" s="67" t="s">
        <v>204</v>
      </c>
      <c r="Z29" s="117" t="s">
        <v>31</v>
      </c>
    </row>
    <row r="30" spans="1:26" ht="49.5" hidden="1" customHeight="1" x14ac:dyDescent="0.3">
      <c r="A30" s="106">
        <v>5737</v>
      </c>
      <c r="B30" s="107" t="s">
        <v>111</v>
      </c>
      <c r="C30" s="66" t="s">
        <v>64</v>
      </c>
      <c r="D30" s="105" t="s">
        <v>112</v>
      </c>
      <c r="E30" s="105" t="s">
        <v>200</v>
      </c>
      <c r="F30" s="105" t="s">
        <v>563</v>
      </c>
      <c r="G30" s="112" t="s">
        <v>111</v>
      </c>
      <c r="H30" s="112" t="s">
        <v>306</v>
      </c>
      <c r="I30" s="112" t="s">
        <v>307</v>
      </c>
      <c r="J30" s="112">
        <v>0</v>
      </c>
      <c r="K30" s="112">
        <v>0</v>
      </c>
      <c r="L30" s="113" t="str">
        <f t="shared" si="0"/>
        <v>Gromart S.R.L
(Company Code: 5737)</v>
      </c>
      <c r="M30" s="105"/>
      <c r="N30" s="105"/>
      <c r="O30" s="108" t="s">
        <v>31</v>
      </c>
      <c r="P30" s="108" t="s">
        <v>31</v>
      </c>
      <c r="Q30" s="108" t="s">
        <v>31</v>
      </c>
      <c r="R30" s="108" t="s">
        <v>31</v>
      </c>
      <c r="S30" s="108" t="s">
        <v>31</v>
      </c>
      <c r="T30" s="108" t="s">
        <v>31</v>
      </c>
      <c r="U30" s="108" t="s">
        <v>31</v>
      </c>
      <c r="V30" s="108" t="s">
        <v>31</v>
      </c>
      <c r="W30" s="108" t="s">
        <v>31</v>
      </c>
      <c r="X30" s="108" t="s">
        <v>31</v>
      </c>
      <c r="Y30" s="108" t="s">
        <v>31</v>
      </c>
    </row>
    <row r="31" spans="1:26" ht="49.5" customHeight="1" x14ac:dyDescent="0.3">
      <c r="A31" s="70">
        <v>6236</v>
      </c>
      <c r="B31" s="68" t="s">
        <v>113</v>
      </c>
      <c r="C31" s="68" t="s">
        <v>69</v>
      </c>
      <c r="D31" s="68" t="s">
        <v>112</v>
      </c>
      <c r="E31" s="68" t="s">
        <v>197</v>
      </c>
      <c r="F31" s="66" t="s">
        <v>564</v>
      </c>
      <c r="G31" s="89" t="s">
        <v>308</v>
      </c>
      <c r="H31" s="89" t="s">
        <v>309</v>
      </c>
      <c r="I31" s="89" t="s">
        <v>310</v>
      </c>
      <c r="J31" s="89">
        <v>17989181007</v>
      </c>
      <c r="K31" s="89" t="s">
        <v>470</v>
      </c>
      <c r="L31" s="92" t="str">
        <f t="shared" si="0"/>
        <v>Magnum ICC Italy S.r.l.
(Company Code: 6236)</v>
      </c>
      <c r="M31" s="114" t="s">
        <v>636</v>
      </c>
      <c r="N31" s="94"/>
      <c r="O31" s="67" t="s">
        <v>205</v>
      </c>
      <c r="P31" s="67" t="s">
        <v>622</v>
      </c>
      <c r="Q31" s="88" t="s">
        <v>599</v>
      </c>
      <c r="R31" s="67" t="s">
        <v>204</v>
      </c>
      <c r="S31" s="67" t="s">
        <v>274</v>
      </c>
      <c r="T31" s="67" t="s">
        <v>274</v>
      </c>
      <c r="U31" s="67" t="s">
        <v>204</v>
      </c>
      <c r="V31" s="67" t="s">
        <v>204</v>
      </c>
      <c r="W31" s="67" t="s">
        <v>204</v>
      </c>
      <c r="X31" s="67" t="s">
        <v>204</v>
      </c>
      <c r="Y31" s="67" t="s">
        <v>204</v>
      </c>
      <c r="Z31" s="117" t="s">
        <v>31</v>
      </c>
    </row>
    <row r="32" spans="1:26" ht="49.5" hidden="1" customHeight="1" x14ac:dyDescent="0.3">
      <c r="A32" s="106">
        <v>6237</v>
      </c>
      <c r="B32" s="105" t="s">
        <v>114</v>
      </c>
      <c r="C32" s="66" t="s">
        <v>69</v>
      </c>
      <c r="D32" s="105" t="s">
        <v>112</v>
      </c>
      <c r="E32" s="105" t="s">
        <v>197</v>
      </c>
      <c r="F32" s="105" t="s">
        <v>563</v>
      </c>
      <c r="G32" s="112" t="s">
        <v>311</v>
      </c>
      <c r="H32" s="112" t="s">
        <v>309</v>
      </c>
      <c r="I32" s="112" t="s">
        <v>312</v>
      </c>
      <c r="J32" s="112">
        <v>17988531004</v>
      </c>
      <c r="K32" s="112" t="s">
        <v>471</v>
      </c>
      <c r="L32" s="113" t="str">
        <f t="shared" si="0"/>
        <v>Magnum ICC Italy Supply S.r.l.
(Company Code: 6237)</v>
      </c>
      <c r="M32" s="105"/>
      <c r="N32" s="105"/>
      <c r="O32" s="108" t="s">
        <v>31</v>
      </c>
      <c r="P32" s="108" t="s">
        <v>31</v>
      </c>
      <c r="Q32" s="108" t="s">
        <v>31</v>
      </c>
      <c r="R32" s="108" t="s">
        <v>31</v>
      </c>
      <c r="S32" s="108" t="s">
        <v>31</v>
      </c>
      <c r="T32" s="108" t="s">
        <v>31</v>
      </c>
      <c r="U32" s="108" t="s">
        <v>31</v>
      </c>
      <c r="V32" s="108" t="s">
        <v>31</v>
      </c>
      <c r="W32" s="108" t="s">
        <v>31</v>
      </c>
      <c r="X32" s="108" t="s">
        <v>31</v>
      </c>
      <c r="Y32" s="108" t="s">
        <v>31</v>
      </c>
    </row>
    <row r="33" spans="1:26" ht="49.5" customHeight="1" x14ac:dyDescent="0.3">
      <c r="A33" s="70">
        <v>6265</v>
      </c>
      <c r="B33" s="68" t="s">
        <v>115</v>
      </c>
      <c r="C33" s="68" t="s">
        <v>69</v>
      </c>
      <c r="D33" s="68" t="s">
        <v>116</v>
      </c>
      <c r="E33" s="68" t="s">
        <v>196</v>
      </c>
      <c r="F33" s="66" t="s">
        <v>574</v>
      </c>
      <c r="G33" s="89" t="s">
        <v>313</v>
      </c>
      <c r="H33" s="89" t="s">
        <v>314</v>
      </c>
      <c r="I33" s="89" t="s">
        <v>315</v>
      </c>
      <c r="J33" s="89">
        <v>250240034349</v>
      </c>
      <c r="K33" s="89" t="s">
        <v>472</v>
      </c>
      <c r="L33" s="92" t="str">
        <f t="shared" si="0"/>
        <v>Magnum ICC Kazakhstan LLP
(Company Code: 6265)</v>
      </c>
      <c r="M33" s="118"/>
      <c r="N33" s="94" t="s">
        <v>645</v>
      </c>
      <c r="O33" s="67"/>
      <c r="P33" s="67"/>
      <c r="Q33" s="67"/>
      <c r="R33" s="67"/>
      <c r="S33" s="67"/>
      <c r="T33" s="67"/>
      <c r="U33" s="67" t="s">
        <v>204</v>
      </c>
      <c r="V33" s="67" t="s">
        <v>204</v>
      </c>
      <c r="W33" s="67" t="s">
        <v>204</v>
      </c>
      <c r="X33" s="67" t="s">
        <v>204</v>
      </c>
      <c r="Y33" s="67" t="s">
        <v>204</v>
      </c>
      <c r="Z33" s="117" t="s">
        <v>31</v>
      </c>
    </row>
    <row r="34" spans="1:26" ht="49.5" customHeight="1" x14ac:dyDescent="0.3">
      <c r="A34" s="69">
        <v>5578</v>
      </c>
      <c r="B34" s="66" t="s">
        <v>117</v>
      </c>
      <c r="C34" s="66" t="s">
        <v>64</v>
      </c>
      <c r="D34" s="66" t="s">
        <v>118</v>
      </c>
      <c r="E34" s="66" t="s">
        <v>197</v>
      </c>
      <c r="F34" s="66" t="s">
        <v>564</v>
      </c>
      <c r="G34" s="89" t="s">
        <v>117</v>
      </c>
      <c r="H34" s="89" t="s">
        <v>316</v>
      </c>
      <c r="I34" s="89" t="s">
        <v>317</v>
      </c>
      <c r="J34" s="89" t="s">
        <v>318</v>
      </c>
      <c r="K34" s="89" t="s">
        <v>318</v>
      </c>
      <c r="L34" s="92" t="str">
        <f t="shared" si="0"/>
        <v>UAB Unilever Lietuva ledu gamyba
(Company Code: 5578)</v>
      </c>
      <c r="M34" s="93" t="s">
        <v>644</v>
      </c>
      <c r="N34" s="95"/>
      <c r="O34" s="67" t="s">
        <v>205</v>
      </c>
      <c r="P34" s="67" t="s">
        <v>622</v>
      </c>
      <c r="Q34" s="67" t="s">
        <v>644</v>
      </c>
      <c r="R34" s="67" t="s">
        <v>204</v>
      </c>
      <c r="S34" s="67" t="s">
        <v>274</v>
      </c>
      <c r="T34" s="67" t="s">
        <v>274</v>
      </c>
      <c r="U34" s="67" t="s">
        <v>204</v>
      </c>
      <c r="V34" s="67" t="s">
        <v>204</v>
      </c>
      <c r="W34" s="67" t="s">
        <v>204</v>
      </c>
      <c r="X34" s="67" t="s">
        <v>204</v>
      </c>
      <c r="Y34" s="67" t="s">
        <v>204</v>
      </c>
      <c r="Z34" s="117" t="s">
        <v>31</v>
      </c>
    </row>
    <row r="35" spans="1:26" ht="65.55" customHeight="1" x14ac:dyDescent="0.3">
      <c r="A35" s="70">
        <v>6239</v>
      </c>
      <c r="B35" s="68" t="s">
        <v>119</v>
      </c>
      <c r="C35" s="68" t="s">
        <v>69</v>
      </c>
      <c r="D35" s="68" t="s">
        <v>120</v>
      </c>
      <c r="E35" s="68" t="s">
        <v>196</v>
      </c>
      <c r="F35" s="66" t="s">
        <v>572</v>
      </c>
      <c r="G35" s="89" t="s">
        <v>319</v>
      </c>
      <c r="H35" s="89" t="s">
        <v>320</v>
      </c>
      <c r="I35" s="89" t="s">
        <v>321</v>
      </c>
      <c r="J35" s="89" t="s">
        <v>322</v>
      </c>
      <c r="K35" s="89" t="s">
        <v>473</v>
      </c>
      <c r="L35" s="92" t="str">
        <f t="shared" si="0"/>
        <v>Magnum ICC MY Sdn. Bhd.
(Company Code: 6239)</v>
      </c>
      <c r="M35" s="93" t="str">
        <f>IF(R35="Yes",H35&amp;"
Email Address: "&amp;S35,H35)</f>
        <v>Suite 2-1, Level 2, Vertical Corporate Tower B, Avenue 10, The Vertical, Bangsar South City, No.8, Jalan Kerinchi, 59200 Kuala Lumpur W.P. Kuala Lumpur, Malaysia
Email Address: MY.AP@unilever.com</v>
      </c>
      <c r="N35" s="93"/>
      <c r="O35" s="67" t="s">
        <v>204</v>
      </c>
      <c r="P35" s="67" t="s">
        <v>274</v>
      </c>
      <c r="Q35" s="67" t="s">
        <v>274</v>
      </c>
      <c r="R35" s="67" t="s">
        <v>205</v>
      </c>
      <c r="S35" s="67" t="s">
        <v>510</v>
      </c>
      <c r="T35" s="88"/>
      <c r="U35" s="67" t="s">
        <v>205</v>
      </c>
      <c r="V35" s="67" t="s">
        <v>204</v>
      </c>
      <c r="W35" s="67" t="s">
        <v>204</v>
      </c>
      <c r="X35" s="67" t="s">
        <v>205</v>
      </c>
      <c r="Y35" s="67" t="s">
        <v>204</v>
      </c>
      <c r="Z35" s="117" t="s">
        <v>31</v>
      </c>
    </row>
    <row r="36" spans="1:26" ht="49.5" customHeight="1" thickBot="1" x14ac:dyDescent="0.35">
      <c r="A36" s="69">
        <v>6240</v>
      </c>
      <c r="B36" s="66" t="s">
        <v>121</v>
      </c>
      <c r="C36" s="66" t="s">
        <v>69</v>
      </c>
      <c r="D36" s="66" t="s">
        <v>122</v>
      </c>
      <c r="E36" s="66" t="s">
        <v>198</v>
      </c>
      <c r="F36" s="66" t="s">
        <v>567</v>
      </c>
      <c r="G36" s="89" t="s">
        <v>323</v>
      </c>
      <c r="H36" s="89" t="s">
        <v>324</v>
      </c>
      <c r="I36" s="89" t="s">
        <v>325</v>
      </c>
      <c r="J36" s="89" t="s">
        <v>326</v>
      </c>
      <c r="K36" s="89" t="s">
        <v>326</v>
      </c>
      <c r="L36" s="92" t="str">
        <f t="shared" si="0"/>
        <v>Magnum ICC Mexico, S. DE R.L. DE C.V.
(Company Code: 6240)</v>
      </c>
      <c r="M36" s="93" t="s">
        <v>601</v>
      </c>
      <c r="N36" s="95"/>
      <c r="O36" s="67" t="s">
        <v>204</v>
      </c>
      <c r="P36" s="67" t="s">
        <v>274</v>
      </c>
      <c r="Q36" s="67" t="s">
        <v>274</v>
      </c>
      <c r="R36" s="67" t="s">
        <v>205</v>
      </c>
      <c r="S36" s="67" t="s">
        <v>600</v>
      </c>
      <c r="T36" s="67" t="s">
        <v>274</v>
      </c>
      <c r="U36" s="67" t="s">
        <v>204</v>
      </c>
      <c r="V36" s="67" t="s">
        <v>204</v>
      </c>
      <c r="W36" s="67" t="s">
        <v>204</v>
      </c>
      <c r="X36" s="67" t="s">
        <v>204</v>
      </c>
      <c r="Y36" s="67" t="s">
        <v>204</v>
      </c>
      <c r="Z36" s="117" t="s">
        <v>31</v>
      </c>
    </row>
    <row r="37" spans="1:26" ht="49.5" customHeight="1" thickBot="1" x14ac:dyDescent="0.35">
      <c r="A37" s="70">
        <v>2530</v>
      </c>
      <c r="B37" s="68" t="s">
        <v>123</v>
      </c>
      <c r="C37" s="68" t="s">
        <v>64</v>
      </c>
      <c r="D37" s="68" t="s">
        <v>124</v>
      </c>
      <c r="E37" s="68" t="s">
        <v>197</v>
      </c>
      <c r="F37" s="66" t="s">
        <v>569</v>
      </c>
      <c r="G37" s="89" t="s">
        <v>123</v>
      </c>
      <c r="H37" s="89" t="s">
        <v>327</v>
      </c>
      <c r="I37" s="89" t="s">
        <v>328</v>
      </c>
      <c r="J37" s="89" t="s">
        <v>329</v>
      </c>
      <c r="K37" s="115" t="s">
        <v>582</v>
      </c>
      <c r="L37" s="92" t="str">
        <f t="shared" si="0"/>
        <v>Ben en Jerry’s Hellendoorn B.V.
(Company Code: 2530)</v>
      </c>
      <c r="M37" s="93" t="s">
        <v>583</v>
      </c>
      <c r="N37" s="94"/>
      <c r="O37" s="67" t="s">
        <v>205</v>
      </c>
      <c r="P37" s="67" t="s">
        <v>53</v>
      </c>
      <c r="Q37" s="67"/>
      <c r="R37" s="67" t="s">
        <v>584</v>
      </c>
      <c r="S37" s="72" t="s">
        <v>585</v>
      </c>
      <c r="T37" s="67" t="s">
        <v>586</v>
      </c>
      <c r="U37" s="67" t="s">
        <v>584</v>
      </c>
      <c r="V37" s="67" t="s">
        <v>205</v>
      </c>
      <c r="W37" s="67" t="s">
        <v>204</v>
      </c>
      <c r="X37" s="67" t="s">
        <v>205</v>
      </c>
      <c r="Y37" s="67"/>
      <c r="Z37" s="117" t="s">
        <v>31</v>
      </c>
    </row>
    <row r="38" spans="1:26" ht="49.5" customHeight="1" x14ac:dyDescent="0.3">
      <c r="A38" s="69">
        <v>6217</v>
      </c>
      <c r="B38" s="66" t="s">
        <v>125</v>
      </c>
      <c r="C38" s="66" t="s">
        <v>69</v>
      </c>
      <c r="D38" s="66" t="s">
        <v>124</v>
      </c>
      <c r="E38" s="66" t="s">
        <v>197</v>
      </c>
      <c r="F38" s="66" t="s">
        <v>564</v>
      </c>
      <c r="G38" s="89" t="s">
        <v>330</v>
      </c>
      <c r="H38" s="89" t="s">
        <v>331</v>
      </c>
      <c r="I38" s="89" t="s">
        <v>332</v>
      </c>
      <c r="J38" s="89" t="s">
        <v>333</v>
      </c>
      <c r="K38" s="89" t="s">
        <v>474</v>
      </c>
      <c r="L38" s="92" t="str">
        <f t="shared" si="0"/>
        <v>The Magnum Ice Cream Company HoldCo 1 Netherlands BV
(Company Code: 6217)</v>
      </c>
      <c r="M38" s="93" t="s">
        <v>637</v>
      </c>
      <c r="N38" s="95"/>
      <c r="O38" s="67" t="s">
        <v>205</v>
      </c>
      <c r="P38" s="67" t="s">
        <v>622</v>
      </c>
      <c r="Q38" s="88" t="s">
        <v>603</v>
      </c>
      <c r="R38" s="67" t="s">
        <v>204</v>
      </c>
      <c r="S38" s="67" t="s">
        <v>274</v>
      </c>
      <c r="T38" s="67" t="s">
        <v>274</v>
      </c>
      <c r="U38" s="67" t="s">
        <v>204</v>
      </c>
      <c r="V38" s="67" t="s">
        <v>204</v>
      </c>
      <c r="W38" s="67" t="s">
        <v>204</v>
      </c>
      <c r="X38" s="67" t="s">
        <v>204</v>
      </c>
      <c r="Y38" s="67" t="s">
        <v>204</v>
      </c>
      <c r="Z38" s="117" t="s">
        <v>31</v>
      </c>
    </row>
    <row r="39" spans="1:26" ht="49.5" hidden="1" customHeight="1" x14ac:dyDescent="0.3">
      <c r="A39" s="103">
        <v>6218</v>
      </c>
      <c r="B39" s="104" t="s">
        <v>126</v>
      </c>
      <c r="C39" s="68" t="s">
        <v>69</v>
      </c>
      <c r="D39" s="104" t="s">
        <v>124</v>
      </c>
      <c r="E39" s="104" t="s">
        <v>197</v>
      </c>
      <c r="F39" s="105" t="s">
        <v>563</v>
      </c>
      <c r="G39" s="112" t="s">
        <v>334</v>
      </c>
      <c r="H39" s="112" t="s">
        <v>331</v>
      </c>
      <c r="I39" s="112" t="s">
        <v>335</v>
      </c>
      <c r="J39" s="112" t="s">
        <v>336</v>
      </c>
      <c r="K39" s="112" t="s">
        <v>474</v>
      </c>
      <c r="L39" s="113" t="str">
        <f t="shared" si="0"/>
        <v>The Magnum Ice Cream Company HoldCo 2 Netherlands BV
(Company Code: 6218)</v>
      </c>
      <c r="M39" s="104" t="s">
        <v>602</v>
      </c>
      <c r="N39" s="104"/>
      <c r="O39" s="108" t="s">
        <v>31</v>
      </c>
      <c r="P39" s="108" t="s">
        <v>31</v>
      </c>
      <c r="Q39" s="108" t="s">
        <v>31</v>
      </c>
      <c r="R39" s="108" t="s">
        <v>31</v>
      </c>
      <c r="S39" s="108" t="s">
        <v>31</v>
      </c>
      <c r="T39" s="108" t="s">
        <v>31</v>
      </c>
      <c r="U39" s="108" t="s">
        <v>31</v>
      </c>
      <c r="V39" s="108" t="s">
        <v>31</v>
      </c>
      <c r="W39" s="108" t="s">
        <v>31</v>
      </c>
      <c r="X39" s="108" t="s">
        <v>31</v>
      </c>
      <c r="Y39" s="108" t="s">
        <v>31</v>
      </c>
    </row>
    <row r="40" spans="1:26" ht="49.5" customHeight="1" x14ac:dyDescent="0.3">
      <c r="A40" s="69">
        <v>6258</v>
      </c>
      <c r="B40" s="66" t="s">
        <v>127</v>
      </c>
      <c r="C40" s="66" t="s">
        <v>69</v>
      </c>
      <c r="D40" s="66" t="s">
        <v>124</v>
      </c>
      <c r="E40" s="66" t="s">
        <v>197</v>
      </c>
      <c r="F40" s="66" t="s">
        <v>564</v>
      </c>
      <c r="G40" s="89" t="s">
        <v>337</v>
      </c>
      <c r="H40" s="89" t="s">
        <v>331</v>
      </c>
      <c r="I40" s="89" t="s">
        <v>338</v>
      </c>
      <c r="J40" s="89" t="s">
        <v>339</v>
      </c>
      <c r="K40" s="89" t="s">
        <v>474</v>
      </c>
      <c r="L40" s="92" t="str">
        <f t="shared" si="0"/>
        <v>The Magnum Ice Cream Company HoldCo Netherlands BV
(Company Code: 6258)</v>
      </c>
      <c r="M40" s="93" t="s">
        <v>603</v>
      </c>
      <c r="N40" s="95"/>
      <c r="O40" s="67" t="s">
        <v>205</v>
      </c>
      <c r="P40" s="67" t="s">
        <v>622</v>
      </c>
      <c r="Q40" s="88" t="s">
        <v>603</v>
      </c>
      <c r="R40" s="67" t="s">
        <v>204</v>
      </c>
      <c r="S40" s="67" t="s">
        <v>274</v>
      </c>
      <c r="T40" s="67" t="s">
        <v>274</v>
      </c>
      <c r="U40" s="67" t="s">
        <v>204</v>
      </c>
      <c r="V40" s="67" t="s">
        <v>204</v>
      </c>
      <c r="W40" s="67" t="s">
        <v>204</v>
      </c>
      <c r="X40" s="67" t="s">
        <v>204</v>
      </c>
      <c r="Y40" s="67" t="s">
        <v>204</v>
      </c>
      <c r="Z40" s="117" t="s">
        <v>31</v>
      </c>
    </row>
    <row r="41" spans="1:26" ht="49.5" customHeight="1" x14ac:dyDescent="0.3">
      <c r="A41" s="70">
        <v>6259</v>
      </c>
      <c r="B41" s="68" t="s">
        <v>128</v>
      </c>
      <c r="C41" s="68" t="s">
        <v>69</v>
      </c>
      <c r="D41" s="68" t="s">
        <v>124</v>
      </c>
      <c r="E41" s="68" t="s">
        <v>197</v>
      </c>
      <c r="F41" s="66" t="s">
        <v>564</v>
      </c>
      <c r="G41" s="89" t="s">
        <v>340</v>
      </c>
      <c r="H41" s="89" t="s">
        <v>331</v>
      </c>
      <c r="I41" s="89" t="s">
        <v>341</v>
      </c>
      <c r="J41" s="89" t="s">
        <v>342</v>
      </c>
      <c r="K41" s="89" t="s">
        <v>474</v>
      </c>
      <c r="L41" s="92" t="str">
        <f t="shared" si="0"/>
        <v>The Magnum Ice Cream Company NewCo Netherlands BV
(Company Code: 6259)</v>
      </c>
      <c r="M41" s="93" t="s">
        <v>603</v>
      </c>
      <c r="N41" s="94"/>
      <c r="O41" s="67" t="s">
        <v>205</v>
      </c>
      <c r="P41" s="67" t="s">
        <v>622</v>
      </c>
      <c r="Q41" s="88" t="s">
        <v>603</v>
      </c>
      <c r="R41" s="67" t="s">
        <v>204</v>
      </c>
      <c r="S41" s="67" t="s">
        <v>274</v>
      </c>
      <c r="T41" s="67" t="s">
        <v>274</v>
      </c>
      <c r="U41" s="67" t="s">
        <v>204</v>
      </c>
      <c r="V41" s="67" t="s">
        <v>204</v>
      </c>
      <c r="W41" s="67" t="s">
        <v>204</v>
      </c>
      <c r="X41" s="67" t="s">
        <v>204</v>
      </c>
      <c r="Y41" s="67" t="s">
        <v>204</v>
      </c>
      <c r="Z41" s="117" t="s">
        <v>31</v>
      </c>
    </row>
    <row r="42" spans="1:26" ht="49.5" hidden="1" customHeight="1" x14ac:dyDescent="0.3">
      <c r="A42" s="106">
        <v>6260</v>
      </c>
      <c r="B42" s="105" t="s">
        <v>129</v>
      </c>
      <c r="C42" s="66" t="s">
        <v>69</v>
      </c>
      <c r="D42" s="105" t="s">
        <v>124</v>
      </c>
      <c r="E42" s="105" t="s">
        <v>197</v>
      </c>
      <c r="F42" s="105" t="s">
        <v>563</v>
      </c>
      <c r="G42" s="112" t="s">
        <v>343</v>
      </c>
      <c r="H42" s="112" t="s">
        <v>331</v>
      </c>
      <c r="I42" s="112" t="s">
        <v>344</v>
      </c>
      <c r="J42" s="112" t="s">
        <v>345</v>
      </c>
      <c r="K42" s="112" t="s">
        <v>474</v>
      </c>
      <c r="L42" s="113" t="str">
        <f t="shared" si="0"/>
        <v>The Magnum Ice Cream Company HoldCo 3 Netherlands BV
(Company Code: 6260)</v>
      </c>
      <c r="M42" s="105"/>
      <c r="N42" s="105"/>
      <c r="O42" s="108" t="s">
        <v>31</v>
      </c>
      <c r="P42" s="108" t="s">
        <v>31</v>
      </c>
      <c r="Q42" s="108" t="s">
        <v>31</v>
      </c>
      <c r="R42" s="108" t="s">
        <v>31</v>
      </c>
      <c r="S42" s="108" t="s">
        <v>31</v>
      </c>
      <c r="T42" s="108" t="s">
        <v>31</v>
      </c>
      <c r="U42" s="108" t="s">
        <v>31</v>
      </c>
      <c r="V42" s="108" t="s">
        <v>31</v>
      </c>
      <c r="W42" s="108" t="s">
        <v>31</v>
      </c>
      <c r="X42" s="108" t="s">
        <v>31</v>
      </c>
      <c r="Y42" s="108" t="s">
        <v>31</v>
      </c>
    </row>
    <row r="43" spans="1:26" ht="49.5" customHeight="1" x14ac:dyDescent="0.3">
      <c r="A43" s="70">
        <v>6268</v>
      </c>
      <c r="B43" s="68" t="s">
        <v>130</v>
      </c>
      <c r="C43" s="68" t="s">
        <v>69</v>
      </c>
      <c r="D43" s="68" t="s">
        <v>124</v>
      </c>
      <c r="E43" s="68" t="s">
        <v>197</v>
      </c>
      <c r="F43" s="66" t="s">
        <v>564</v>
      </c>
      <c r="G43" s="89" t="s">
        <v>346</v>
      </c>
      <c r="H43" s="89" t="s">
        <v>347</v>
      </c>
      <c r="I43" s="89" t="s">
        <v>348</v>
      </c>
      <c r="J43" s="89">
        <v>867628078</v>
      </c>
      <c r="K43" s="89" t="s">
        <v>475</v>
      </c>
      <c r="L43" s="92" t="str">
        <f t="shared" si="0"/>
        <v>Magnum ICC Europe BV
(Company Code: 6268)</v>
      </c>
      <c r="M43" s="93" t="s">
        <v>603</v>
      </c>
      <c r="N43" s="94"/>
      <c r="O43" s="67" t="s">
        <v>205</v>
      </c>
      <c r="P43" s="67" t="s">
        <v>622</v>
      </c>
      <c r="Q43" s="88" t="s">
        <v>603</v>
      </c>
      <c r="R43" s="67" t="s">
        <v>204</v>
      </c>
      <c r="S43" s="67" t="s">
        <v>274</v>
      </c>
      <c r="T43" s="67" t="s">
        <v>274</v>
      </c>
      <c r="U43" s="67" t="s">
        <v>204</v>
      </c>
      <c r="V43" s="67" t="s">
        <v>204</v>
      </c>
      <c r="W43" s="67" t="s">
        <v>204</v>
      </c>
      <c r="X43" s="67" t="s">
        <v>205</v>
      </c>
      <c r="Y43" s="67" t="s">
        <v>204</v>
      </c>
      <c r="Z43" s="117" t="s">
        <v>31</v>
      </c>
    </row>
    <row r="44" spans="1:26" ht="49.5" customHeight="1" x14ac:dyDescent="0.3">
      <c r="A44" s="69">
        <v>6269</v>
      </c>
      <c r="B44" s="66" t="s">
        <v>131</v>
      </c>
      <c r="C44" s="66" t="s">
        <v>69</v>
      </c>
      <c r="D44" s="66" t="s">
        <v>124</v>
      </c>
      <c r="E44" s="66" t="s">
        <v>197</v>
      </c>
      <c r="F44" s="66" t="s">
        <v>564</v>
      </c>
      <c r="G44" s="89" t="s">
        <v>349</v>
      </c>
      <c r="H44" s="89" t="s">
        <v>347</v>
      </c>
      <c r="I44" s="89" t="s">
        <v>350</v>
      </c>
      <c r="J44" s="89">
        <v>867595401</v>
      </c>
      <c r="K44" s="89" t="s">
        <v>476</v>
      </c>
      <c r="L44" s="92" t="str">
        <f t="shared" si="0"/>
        <v>Magnum ICC Finance BV
(Company Code: 6269)</v>
      </c>
      <c r="M44" s="93" t="s">
        <v>603</v>
      </c>
      <c r="N44" s="95"/>
      <c r="O44" s="67" t="s">
        <v>205</v>
      </c>
      <c r="P44" s="67" t="s">
        <v>622</v>
      </c>
      <c r="Q44" s="88" t="s">
        <v>603</v>
      </c>
      <c r="R44" s="67" t="s">
        <v>204</v>
      </c>
      <c r="S44" s="67" t="s">
        <v>274</v>
      </c>
      <c r="T44" s="67" t="s">
        <v>274</v>
      </c>
      <c r="U44" s="67" t="s">
        <v>204</v>
      </c>
      <c r="V44" s="67" t="s">
        <v>204</v>
      </c>
      <c r="W44" s="67" t="s">
        <v>204</v>
      </c>
      <c r="X44" s="67" t="s">
        <v>205</v>
      </c>
      <c r="Y44" s="67" t="s">
        <v>204</v>
      </c>
      <c r="Z44" s="117" t="s">
        <v>31</v>
      </c>
    </row>
    <row r="45" spans="1:26" ht="49.5" customHeight="1" x14ac:dyDescent="0.3">
      <c r="A45" s="70">
        <v>6270</v>
      </c>
      <c r="B45" s="68" t="s">
        <v>132</v>
      </c>
      <c r="C45" s="68" t="s">
        <v>69</v>
      </c>
      <c r="D45" s="68" t="s">
        <v>124</v>
      </c>
      <c r="E45" s="68" t="s">
        <v>197</v>
      </c>
      <c r="F45" s="66" t="s">
        <v>564</v>
      </c>
      <c r="G45" s="89" t="s">
        <v>351</v>
      </c>
      <c r="H45" s="89" t="s">
        <v>352</v>
      </c>
      <c r="I45" s="89" t="s">
        <v>353</v>
      </c>
      <c r="J45" s="89">
        <v>867780915</v>
      </c>
      <c r="K45" s="89" t="s">
        <v>477</v>
      </c>
      <c r="L45" s="92" t="str">
        <f t="shared" si="0"/>
        <v>Magnum IP Holdings BV
(Company Code: 6270)</v>
      </c>
      <c r="M45" s="93" t="s">
        <v>603</v>
      </c>
      <c r="N45" s="94"/>
      <c r="O45" s="67" t="s">
        <v>205</v>
      </c>
      <c r="P45" s="67" t="s">
        <v>622</v>
      </c>
      <c r="Q45" s="88" t="s">
        <v>603</v>
      </c>
      <c r="R45" s="67" t="s">
        <v>204</v>
      </c>
      <c r="S45" s="67" t="s">
        <v>274</v>
      </c>
      <c r="T45" s="67" t="s">
        <v>274</v>
      </c>
      <c r="U45" s="67" t="s">
        <v>204</v>
      </c>
      <c r="V45" s="67" t="s">
        <v>204</v>
      </c>
      <c r="W45" s="67" t="s">
        <v>204</v>
      </c>
      <c r="X45" s="67" t="s">
        <v>205</v>
      </c>
      <c r="Y45" s="67" t="s">
        <v>204</v>
      </c>
      <c r="Z45" s="117" t="s">
        <v>31</v>
      </c>
    </row>
    <row r="46" spans="1:26" ht="49.5" customHeight="1" x14ac:dyDescent="0.3">
      <c r="A46" s="69">
        <v>6271</v>
      </c>
      <c r="B46" s="66" t="s">
        <v>133</v>
      </c>
      <c r="C46" s="66" t="s">
        <v>69</v>
      </c>
      <c r="D46" s="66" t="s">
        <v>124</v>
      </c>
      <c r="E46" s="66" t="s">
        <v>197</v>
      </c>
      <c r="F46" s="66" t="s">
        <v>564</v>
      </c>
      <c r="G46" s="89" t="s">
        <v>354</v>
      </c>
      <c r="H46" s="89" t="s">
        <v>347</v>
      </c>
      <c r="I46" s="89" t="s">
        <v>355</v>
      </c>
      <c r="J46" s="89">
        <v>867640765</v>
      </c>
      <c r="K46" s="89" t="s">
        <v>478</v>
      </c>
      <c r="L46" s="92" t="str">
        <f t="shared" si="0"/>
        <v>Magnum ICC Global Services BV
(Company Code: 6271)</v>
      </c>
      <c r="M46" s="93" t="s">
        <v>603</v>
      </c>
      <c r="N46" s="95"/>
      <c r="O46" s="67" t="s">
        <v>205</v>
      </c>
      <c r="P46" s="67" t="s">
        <v>622</v>
      </c>
      <c r="Q46" s="88" t="s">
        <v>603</v>
      </c>
      <c r="R46" s="67" t="s">
        <v>204</v>
      </c>
      <c r="S46" s="67" t="s">
        <v>274</v>
      </c>
      <c r="T46" s="67" t="s">
        <v>274</v>
      </c>
      <c r="U46" s="67" t="s">
        <v>204</v>
      </c>
      <c r="V46" s="67" t="s">
        <v>204</v>
      </c>
      <c r="W46" s="67" t="s">
        <v>204</v>
      </c>
      <c r="X46" s="67" t="s">
        <v>205</v>
      </c>
      <c r="Y46" s="67" t="s">
        <v>204</v>
      </c>
      <c r="Z46" s="117" t="s">
        <v>31</v>
      </c>
    </row>
    <row r="47" spans="1:26" ht="49.5" customHeight="1" x14ac:dyDescent="0.3">
      <c r="A47" s="70">
        <v>6272</v>
      </c>
      <c r="B47" s="68" t="s">
        <v>134</v>
      </c>
      <c r="C47" s="68" t="s">
        <v>69</v>
      </c>
      <c r="D47" s="68" t="s">
        <v>124</v>
      </c>
      <c r="E47" s="68" t="s">
        <v>197</v>
      </c>
      <c r="F47" s="66" t="s">
        <v>564</v>
      </c>
      <c r="G47" s="89" t="s">
        <v>356</v>
      </c>
      <c r="H47" s="89" t="s">
        <v>347</v>
      </c>
      <c r="I47" s="89" t="s">
        <v>357</v>
      </c>
      <c r="J47" s="89">
        <v>867628133</v>
      </c>
      <c r="K47" s="89" t="s">
        <v>479</v>
      </c>
      <c r="L47" s="92" t="str">
        <f t="shared" si="0"/>
        <v>Magnum ICC Netherlands BV
(Company Code: 6272)</v>
      </c>
      <c r="M47" s="93" t="s">
        <v>603</v>
      </c>
      <c r="N47" s="94"/>
      <c r="O47" s="67" t="s">
        <v>205</v>
      </c>
      <c r="P47" s="67" t="s">
        <v>622</v>
      </c>
      <c r="Q47" s="88" t="s">
        <v>603</v>
      </c>
      <c r="R47" s="67" t="s">
        <v>204</v>
      </c>
      <c r="S47" s="67" t="s">
        <v>274</v>
      </c>
      <c r="T47" s="67" t="s">
        <v>274</v>
      </c>
      <c r="U47" s="67" t="s">
        <v>204</v>
      </c>
      <c r="V47" s="67" t="s">
        <v>204</v>
      </c>
      <c r="W47" s="67" t="s">
        <v>204</v>
      </c>
      <c r="X47" s="67" t="s">
        <v>205</v>
      </c>
      <c r="Y47" s="67" t="s">
        <v>204</v>
      </c>
      <c r="Z47" s="117" t="s">
        <v>31</v>
      </c>
    </row>
    <row r="48" spans="1:26" ht="49.5" hidden="1" customHeight="1" x14ac:dyDescent="0.3">
      <c r="A48" s="106">
        <v>6285</v>
      </c>
      <c r="B48" s="105" t="s">
        <v>135</v>
      </c>
      <c r="C48" s="66" t="s">
        <v>69</v>
      </c>
      <c r="D48" s="105" t="s">
        <v>124</v>
      </c>
      <c r="E48" s="105" t="s">
        <v>197</v>
      </c>
      <c r="F48" s="105" t="s">
        <v>563</v>
      </c>
      <c r="G48" s="112" t="s">
        <v>358</v>
      </c>
      <c r="H48" s="112" t="s">
        <v>347</v>
      </c>
      <c r="I48" s="112" t="s">
        <v>359</v>
      </c>
      <c r="J48" s="112">
        <v>867637316</v>
      </c>
      <c r="K48" s="112" t="s">
        <v>474</v>
      </c>
      <c r="L48" s="113" t="str">
        <f t="shared" si="0"/>
        <v>The Magnum Ice Cream Company HoldCo 4 Netherlands BV
(Company Code: 6285)</v>
      </c>
      <c r="M48" s="105"/>
      <c r="N48" s="105"/>
      <c r="O48" s="108" t="s">
        <v>31</v>
      </c>
      <c r="P48" s="108" t="s">
        <v>31</v>
      </c>
      <c r="Q48" s="108" t="s">
        <v>31</v>
      </c>
      <c r="R48" s="108" t="s">
        <v>31</v>
      </c>
      <c r="S48" s="108" t="s">
        <v>31</v>
      </c>
      <c r="T48" s="108" t="s">
        <v>31</v>
      </c>
      <c r="U48" s="108" t="s">
        <v>31</v>
      </c>
      <c r="V48" s="108" t="s">
        <v>31</v>
      </c>
      <c r="W48" s="108" t="s">
        <v>31</v>
      </c>
      <c r="X48" s="108" t="s">
        <v>31</v>
      </c>
      <c r="Y48" s="108" t="s">
        <v>31</v>
      </c>
    </row>
    <row r="49" spans="1:26" ht="88.5" customHeight="1" x14ac:dyDescent="0.3">
      <c r="A49" s="70">
        <v>5733</v>
      </c>
      <c r="B49" s="68" t="s">
        <v>136</v>
      </c>
      <c r="C49" s="68" t="s">
        <v>64</v>
      </c>
      <c r="D49" s="68" t="s">
        <v>137</v>
      </c>
      <c r="E49" s="68" t="s">
        <v>196</v>
      </c>
      <c r="F49" s="66" t="s">
        <v>572</v>
      </c>
      <c r="G49" s="89" t="s">
        <v>136</v>
      </c>
      <c r="H49" s="89" t="s">
        <v>360</v>
      </c>
      <c r="I49" s="89" t="s">
        <v>361</v>
      </c>
      <c r="J49" s="89">
        <v>117512584</v>
      </c>
      <c r="K49" s="89">
        <v>86147522638</v>
      </c>
      <c r="L49" s="92" t="str">
        <f t="shared" si="0"/>
        <v>Ben &amp; Jerry’s Franchising New Zealand Limited
(Company Code: 5733)</v>
      </c>
      <c r="M49" s="93" t="str">
        <f>IF(R49="Yes",H49&amp;"
Email Address: "&amp;S49,H49)</f>
        <v xml:space="preserve">	Level 4
103 Carlton Gore Road
Newmarket, Auckland
1023
New Zealand
Email Address: NZ.AP@unilever.com</v>
      </c>
      <c r="N49" s="93"/>
      <c r="O49" s="67" t="s">
        <v>204</v>
      </c>
      <c r="P49" s="67" t="s">
        <v>274</v>
      </c>
      <c r="Q49" s="67" t="s">
        <v>274</v>
      </c>
      <c r="R49" s="67" t="s">
        <v>205</v>
      </c>
      <c r="S49" s="67" t="s">
        <v>507</v>
      </c>
      <c r="T49" s="88"/>
      <c r="U49" s="67" t="s">
        <v>205</v>
      </c>
      <c r="V49" s="67" t="s">
        <v>204</v>
      </c>
      <c r="W49" s="67" t="s">
        <v>204</v>
      </c>
      <c r="X49" s="67" t="s">
        <v>205</v>
      </c>
      <c r="Y49" s="67" t="s">
        <v>204</v>
      </c>
      <c r="Z49" s="117" t="s">
        <v>31</v>
      </c>
    </row>
    <row r="50" spans="1:26" ht="49.5" customHeight="1" x14ac:dyDescent="0.3">
      <c r="A50" s="69">
        <v>6257</v>
      </c>
      <c r="B50" s="66" t="s">
        <v>138</v>
      </c>
      <c r="C50" s="66" t="s">
        <v>69</v>
      </c>
      <c r="D50" s="66" t="s">
        <v>139</v>
      </c>
      <c r="E50" s="66" t="s">
        <v>196</v>
      </c>
      <c r="F50" s="66" t="s">
        <v>564</v>
      </c>
      <c r="G50" s="89" t="s">
        <v>362</v>
      </c>
      <c r="H50" s="89" t="s">
        <v>363</v>
      </c>
      <c r="I50" s="89" t="s">
        <v>364</v>
      </c>
      <c r="J50" s="89" t="s">
        <v>365</v>
      </c>
      <c r="K50" s="89" t="s">
        <v>365</v>
      </c>
      <c r="L50" s="92" t="str">
        <f t="shared" si="0"/>
        <v>The Magnum Ice Cream Company Pakistan Limited
(Company Code: 6257)</v>
      </c>
      <c r="M50" s="93" t="s">
        <v>638</v>
      </c>
      <c r="N50" s="95"/>
      <c r="O50" s="67" t="s">
        <v>205</v>
      </c>
      <c r="P50" s="67" t="s">
        <v>622</v>
      </c>
      <c r="Q50" s="88" t="s">
        <v>639</v>
      </c>
      <c r="R50" s="67" t="s">
        <v>204</v>
      </c>
      <c r="S50" s="67" t="s">
        <v>274</v>
      </c>
      <c r="T50" s="67" t="s">
        <v>274</v>
      </c>
      <c r="U50" s="67" t="s">
        <v>204</v>
      </c>
      <c r="V50" s="67" t="s">
        <v>204</v>
      </c>
      <c r="W50" s="67" t="s">
        <v>204</v>
      </c>
      <c r="X50" s="67" t="s">
        <v>205</v>
      </c>
      <c r="Y50" s="67" t="s">
        <v>204</v>
      </c>
      <c r="Z50" s="117" t="s">
        <v>31</v>
      </c>
    </row>
    <row r="51" spans="1:26" ht="102.45" customHeight="1" x14ac:dyDescent="0.3">
      <c r="A51" s="70">
        <v>4707</v>
      </c>
      <c r="B51" s="68" t="s">
        <v>140</v>
      </c>
      <c r="C51" s="68" t="s">
        <v>141</v>
      </c>
      <c r="D51" s="68" t="s">
        <v>142</v>
      </c>
      <c r="E51" s="68" t="s">
        <v>196</v>
      </c>
      <c r="F51" s="66" t="s">
        <v>569</v>
      </c>
      <c r="G51" s="89" t="s">
        <v>366</v>
      </c>
      <c r="H51" s="89" t="s">
        <v>367</v>
      </c>
      <c r="I51" s="89" t="s">
        <v>368</v>
      </c>
      <c r="J51" s="89">
        <v>0</v>
      </c>
      <c r="K51" s="89">
        <v>0</v>
      </c>
      <c r="L51" s="92" t="str">
        <f t="shared" si="0"/>
        <v>Unilever RFM Ice Cream, Inc.
(Company Code: 4707)</v>
      </c>
      <c r="M51" s="93" t="s">
        <v>555</v>
      </c>
      <c r="N51" s="93"/>
      <c r="O51" s="67" t="s">
        <v>205</v>
      </c>
      <c r="P51" s="67" t="s">
        <v>209</v>
      </c>
      <c r="Q51" s="67" t="s">
        <v>554</v>
      </c>
      <c r="R51" s="67" t="s">
        <v>205</v>
      </c>
      <c r="S51" s="67" t="s">
        <v>521</v>
      </c>
      <c r="T51" s="88" t="s">
        <v>558</v>
      </c>
      <c r="U51" s="67" t="s">
        <v>205</v>
      </c>
      <c r="V51" s="67" t="s">
        <v>204</v>
      </c>
      <c r="W51" s="67" t="s">
        <v>204</v>
      </c>
      <c r="X51" s="67" t="s">
        <v>204</v>
      </c>
      <c r="Y51" s="67" t="s">
        <v>204</v>
      </c>
      <c r="Z51" s="117" t="s">
        <v>31</v>
      </c>
    </row>
    <row r="52" spans="1:26" ht="89.55" customHeight="1" x14ac:dyDescent="0.3">
      <c r="A52" s="69">
        <v>5219</v>
      </c>
      <c r="B52" s="66" t="s">
        <v>143</v>
      </c>
      <c r="C52" s="66" t="s">
        <v>64</v>
      </c>
      <c r="D52" s="66" t="s">
        <v>142</v>
      </c>
      <c r="E52" s="66" t="s">
        <v>196</v>
      </c>
      <c r="F52" s="66" t="s">
        <v>569</v>
      </c>
      <c r="G52" s="89" t="s">
        <v>369</v>
      </c>
      <c r="H52" s="89" t="s">
        <v>367</v>
      </c>
      <c r="I52" s="89" t="s">
        <v>370</v>
      </c>
      <c r="J52" s="89">
        <v>0</v>
      </c>
      <c r="K52" s="89">
        <v>0</v>
      </c>
      <c r="L52" s="92" t="str">
        <f t="shared" si="0"/>
        <v>WS Holdings Inc.
(Company Code: 5219)</v>
      </c>
      <c r="M52" s="93" t="s">
        <v>555</v>
      </c>
      <c r="N52" s="93"/>
      <c r="O52" s="67" t="s">
        <v>205</v>
      </c>
      <c r="P52" s="67" t="s">
        <v>209</v>
      </c>
      <c r="Q52" s="67" t="s">
        <v>554</v>
      </c>
      <c r="R52" s="67" t="s">
        <v>205</v>
      </c>
      <c r="S52" s="67" t="s">
        <v>521</v>
      </c>
      <c r="T52" s="88" t="s">
        <v>558</v>
      </c>
      <c r="U52" s="67" t="s">
        <v>205</v>
      </c>
      <c r="V52" s="67" t="s">
        <v>204</v>
      </c>
      <c r="W52" s="67" t="s">
        <v>204</v>
      </c>
      <c r="X52" s="67" t="s">
        <v>204</v>
      </c>
      <c r="Y52" s="67" t="s">
        <v>204</v>
      </c>
      <c r="Z52" s="117" t="s">
        <v>31</v>
      </c>
    </row>
    <row r="53" spans="1:26" ht="116.55" customHeight="1" x14ac:dyDescent="0.3">
      <c r="A53" s="70">
        <v>5220</v>
      </c>
      <c r="B53" s="68" t="s">
        <v>144</v>
      </c>
      <c r="C53" s="68" t="s">
        <v>64</v>
      </c>
      <c r="D53" s="68" t="s">
        <v>142</v>
      </c>
      <c r="E53" s="68" t="s">
        <v>196</v>
      </c>
      <c r="F53" s="66" t="s">
        <v>569</v>
      </c>
      <c r="G53" s="89" t="s">
        <v>371</v>
      </c>
      <c r="H53" s="89" t="s">
        <v>367</v>
      </c>
      <c r="I53" s="89" t="s">
        <v>372</v>
      </c>
      <c r="J53" s="89">
        <v>0</v>
      </c>
      <c r="K53" s="89">
        <v>0</v>
      </c>
      <c r="L53" s="92" t="str">
        <f t="shared" si="0"/>
        <v>Selecta Walls Land Corp Inc.
(Company Code: 5220)</v>
      </c>
      <c r="M53" s="93" t="s">
        <v>555</v>
      </c>
      <c r="N53" s="93"/>
      <c r="O53" s="67" t="s">
        <v>205</v>
      </c>
      <c r="P53" s="67" t="s">
        <v>209</v>
      </c>
      <c r="Q53" s="67" t="s">
        <v>554</v>
      </c>
      <c r="R53" s="67" t="s">
        <v>205</v>
      </c>
      <c r="S53" s="67" t="s">
        <v>521</v>
      </c>
      <c r="T53" s="88" t="s">
        <v>558</v>
      </c>
      <c r="U53" s="67" t="s">
        <v>205</v>
      </c>
      <c r="V53" s="67" t="s">
        <v>204</v>
      </c>
      <c r="W53" s="67" t="s">
        <v>204</v>
      </c>
      <c r="X53" s="67" t="s">
        <v>204</v>
      </c>
      <c r="Y53" s="67" t="s">
        <v>204</v>
      </c>
      <c r="Z53" s="117" t="s">
        <v>31</v>
      </c>
    </row>
    <row r="54" spans="1:26" ht="49.5" customHeight="1" x14ac:dyDescent="0.3">
      <c r="A54" s="69">
        <v>6243</v>
      </c>
      <c r="B54" s="66" t="s">
        <v>145</v>
      </c>
      <c r="C54" s="66" t="s">
        <v>69</v>
      </c>
      <c r="D54" s="66" t="s">
        <v>146</v>
      </c>
      <c r="E54" s="66" t="s">
        <v>197</v>
      </c>
      <c r="F54" s="66" t="s">
        <v>564</v>
      </c>
      <c r="G54" s="89" t="s">
        <v>373</v>
      </c>
      <c r="H54" s="89" t="s">
        <v>374</v>
      </c>
      <c r="I54" s="89" t="s">
        <v>375</v>
      </c>
      <c r="J54" s="89">
        <v>5253015833</v>
      </c>
      <c r="K54" s="89" t="s">
        <v>480</v>
      </c>
      <c r="L54" s="92" t="str">
        <f t="shared" si="0"/>
        <v>Magnum ICC Poland sp.z o.o.
(Company Code: 6243)</v>
      </c>
      <c r="M54" s="93" t="s">
        <v>604</v>
      </c>
      <c r="N54" s="95"/>
      <c r="O54" s="67" t="s">
        <v>205</v>
      </c>
      <c r="P54" s="67" t="s">
        <v>622</v>
      </c>
      <c r="Q54" s="67" t="s">
        <v>604</v>
      </c>
      <c r="R54" s="67" t="s">
        <v>204</v>
      </c>
      <c r="S54" s="67" t="s">
        <v>274</v>
      </c>
      <c r="T54" s="67" t="s">
        <v>274</v>
      </c>
      <c r="U54" s="67" t="s">
        <v>204</v>
      </c>
      <c r="V54" s="67" t="s">
        <v>204</v>
      </c>
      <c r="W54" s="67" t="s">
        <v>204</v>
      </c>
      <c r="X54" s="67" t="s">
        <v>204</v>
      </c>
      <c r="Y54" s="67" t="s">
        <v>204</v>
      </c>
      <c r="Z54" s="117" t="s">
        <v>31</v>
      </c>
    </row>
    <row r="55" spans="1:26" ht="49.5" hidden="1" customHeight="1" x14ac:dyDescent="0.3">
      <c r="A55" s="103">
        <v>6244</v>
      </c>
      <c r="B55" s="104" t="s">
        <v>147</v>
      </c>
      <c r="C55" s="68" t="s">
        <v>69</v>
      </c>
      <c r="D55" s="104" t="s">
        <v>146</v>
      </c>
      <c r="E55" s="104" t="s">
        <v>197</v>
      </c>
      <c r="F55" s="105" t="s">
        <v>563</v>
      </c>
      <c r="G55" s="112" t="s">
        <v>376</v>
      </c>
      <c r="H55" s="112" t="s">
        <v>374</v>
      </c>
      <c r="I55" s="112" t="s">
        <v>377</v>
      </c>
      <c r="J55" s="112">
        <v>5253015081</v>
      </c>
      <c r="K55" s="112" t="s">
        <v>481</v>
      </c>
      <c r="L55" s="113" t="str">
        <f t="shared" si="0"/>
        <v>Magnum ICC Poland Supply sp.z o.o.
(Company Code: 6244)</v>
      </c>
      <c r="M55" s="104"/>
      <c r="N55" s="104"/>
      <c r="O55" s="108" t="s">
        <v>31</v>
      </c>
      <c r="P55" s="108" t="s">
        <v>31</v>
      </c>
      <c r="Q55" s="108" t="s">
        <v>31</v>
      </c>
      <c r="R55" s="108" t="s">
        <v>31</v>
      </c>
      <c r="S55" s="108" t="s">
        <v>31</v>
      </c>
      <c r="T55" s="108" t="s">
        <v>31</v>
      </c>
      <c r="U55" s="108" t="s">
        <v>31</v>
      </c>
      <c r="V55" s="108" t="s">
        <v>31</v>
      </c>
      <c r="W55" s="108" t="s">
        <v>31</v>
      </c>
      <c r="X55" s="108" t="s">
        <v>31</v>
      </c>
      <c r="Y55" s="108" t="s">
        <v>31</v>
      </c>
    </row>
    <row r="56" spans="1:26" ht="49.5" customHeight="1" x14ac:dyDescent="0.3">
      <c r="A56" s="69">
        <v>5990</v>
      </c>
      <c r="B56" s="66" t="s">
        <v>148</v>
      </c>
      <c r="C56" s="66" t="s">
        <v>64</v>
      </c>
      <c r="D56" s="66" t="s">
        <v>149</v>
      </c>
      <c r="E56" s="66" t="s">
        <v>197</v>
      </c>
      <c r="F56" s="66" t="s">
        <v>569</v>
      </c>
      <c r="G56" s="89" t="s">
        <v>148</v>
      </c>
      <c r="H56" s="89" t="s">
        <v>378</v>
      </c>
      <c r="I56" s="89">
        <v>0</v>
      </c>
      <c r="J56" s="89" t="s">
        <v>379</v>
      </c>
      <c r="K56" s="89">
        <v>0</v>
      </c>
      <c r="L56" s="92" t="str">
        <f t="shared" si="0"/>
        <v>Betty Ice SRL
(Company Code: 5990)</v>
      </c>
      <c r="M56" s="93" t="s">
        <v>605</v>
      </c>
      <c r="N56" s="95"/>
      <c r="O56" s="67" t="s">
        <v>205</v>
      </c>
      <c r="P56" s="67" t="s">
        <v>622</v>
      </c>
      <c r="Q56" s="67" t="s">
        <v>605</v>
      </c>
      <c r="R56" s="67" t="s">
        <v>204</v>
      </c>
      <c r="S56" s="67" t="s">
        <v>274</v>
      </c>
      <c r="T56" s="67" t="s">
        <v>274</v>
      </c>
      <c r="U56" s="67" t="s">
        <v>204</v>
      </c>
      <c r="V56" s="67" t="s">
        <v>204</v>
      </c>
      <c r="W56" s="67" t="s">
        <v>204</v>
      </c>
      <c r="X56" s="67" t="s">
        <v>204</v>
      </c>
      <c r="Y56" s="67" t="s">
        <v>204</v>
      </c>
      <c r="Z56" s="117" t="s">
        <v>31</v>
      </c>
    </row>
    <row r="57" spans="1:26" ht="49.5" customHeight="1" x14ac:dyDescent="0.3">
      <c r="A57" s="70">
        <v>6176</v>
      </c>
      <c r="B57" s="67" t="s">
        <v>150</v>
      </c>
      <c r="C57" s="68" t="s">
        <v>64</v>
      </c>
      <c r="D57" s="68" t="s">
        <v>149</v>
      </c>
      <c r="E57" s="68" t="s">
        <v>201</v>
      </c>
      <c r="F57" s="66" t="s">
        <v>575</v>
      </c>
      <c r="G57" s="89" t="s">
        <v>150</v>
      </c>
      <c r="H57" s="89" t="s">
        <v>380</v>
      </c>
      <c r="I57" s="89">
        <v>0</v>
      </c>
      <c r="J57" s="89" t="s">
        <v>381</v>
      </c>
      <c r="K57" s="89">
        <v>0</v>
      </c>
      <c r="L57" s="92" t="str">
        <f t="shared" si="0"/>
        <v>Betty Ice Distributie SRL 
(Company Code: 6176)</v>
      </c>
      <c r="M57" s="93" t="s">
        <v>605</v>
      </c>
      <c r="N57" s="94"/>
      <c r="O57" s="67" t="s">
        <v>205</v>
      </c>
      <c r="P57" s="67" t="s">
        <v>622</v>
      </c>
      <c r="Q57" s="67" t="s">
        <v>605</v>
      </c>
      <c r="R57" s="67" t="s">
        <v>204</v>
      </c>
      <c r="S57" s="67" t="s">
        <v>274</v>
      </c>
      <c r="T57" s="67" t="s">
        <v>274</v>
      </c>
      <c r="U57" s="67" t="s">
        <v>204</v>
      </c>
      <c r="V57" s="67" t="s">
        <v>204</v>
      </c>
      <c r="W57" s="67" t="s">
        <v>204</v>
      </c>
      <c r="X57" s="67" t="s">
        <v>204</v>
      </c>
      <c r="Y57" s="67" t="s">
        <v>204</v>
      </c>
      <c r="Z57" s="117" t="s">
        <v>31</v>
      </c>
    </row>
    <row r="58" spans="1:26" ht="49.5" customHeight="1" x14ac:dyDescent="0.3">
      <c r="A58" s="69">
        <v>6245</v>
      </c>
      <c r="B58" s="66" t="s">
        <v>151</v>
      </c>
      <c r="C58" s="66" t="s">
        <v>69</v>
      </c>
      <c r="D58" s="66" t="s">
        <v>152</v>
      </c>
      <c r="E58" s="66" t="s">
        <v>196</v>
      </c>
      <c r="F58" s="66" t="s">
        <v>572</v>
      </c>
      <c r="G58" s="89" t="s">
        <v>382</v>
      </c>
      <c r="H58" s="89" t="s">
        <v>383</v>
      </c>
      <c r="I58" s="89" t="s">
        <v>384</v>
      </c>
      <c r="J58" s="89" t="s">
        <v>384</v>
      </c>
      <c r="K58" s="89">
        <v>0</v>
      </c>
      <c r="L58" s="92" t="str">
        <f t="shared" si="0"/>
        <v>Magnum ICC Singapore Pte. Ltd
(Company Code: 6245)</v>
      </c>
      <c r="M58" s="93" t="str">
        <f>IF(R58="Yes",H58&amp;"
Email Address: "&amp;S58,H58)</f>
        <v>18 Nepal Park, 139407, Singapore
Email Address: SG.AP@unilever.com</v>
      </c>
      <c r="N58" s="93"/>
      <c r="O58" s="67" t="s">
        <v>204</v>
      </c>
      <c r="P58" s="67" t="s">
        <v>274</v>
      </c>
      <c r="Q58" s="67" t="s">
        <v>274</v>
      </c>
      <c r="R58" s="67" t="s">
        <v>205</v>
      </c>
      <c r="S58" s="67" t="s">
        <v>513</v>
      </c>
      <c r="T58" s="67"/>
      <c r="U58" s="67" t="s">
        <v>205</v>
      </c>
      <c r="V58" s="67" t="s">
        <v>204</v>
      </c>
      <c r="W58" s="67" t="s">
        <v>204</v>
      </c>
      <c r="X58" s="67" t="s">
        <v>205</v>
      </c>
      <c r="Y58" s="67" t="s">
        <v>204</v>
      </c>
      <c r="Z58" s="117" t="s">
        <v>31</v>
      </c>
    </row>
    <row r="59" spans="1:26" ht="49.5" customHeight="1" x14ac:dyDescent="0.3">
      <c r="A59" s="70">
        <v>6246</v>
      </c>
      <c r="B59" s="68" t="s">
        <v>153</v>
      </c>
      <c r="C59" s="68" t="s">
        <v>69</v>
      </c>
      <c r="D59" s="68" t="s">
        <v>154</v>
      </c>
      <c r="E59" s="68" t="s">
        <v>197</v>
      </c>
      <c r="F59" s="66" t="s">
        <v>564</v>
      </c>
      <c r="G59" s="89" t="s">
        <v>385</v>
      </c>
      <c r="H59" s="89" t="s">
        <v>386</v>
      </c>
      <c r="I59" s="89" t="s">
        <v>387</v>
      </c>
      <c r="J59" s="89">
        <v>2122501975</v>
      </c>
      <c r="K59" s="89" t="s">
        <v>482</v>
      </c>
      <c r="L59" s="92" t="str">
        <f t="shared" si="0"/>
        <v>Magnum ICC Slovakia s r.o.
(Company Code: 6246)</v>
      </c>
      <c r="M59" s="114" t="s">
        <v>606</v>
      </c>
      <c r="N59" s="94"/>
      <c r="O59" s="67" t="s">
        <v>205</v>
      </c>
      <c r="P59" s="67" t="s">
        <v>11</v>
      </c>
      <c r="Q59" s="67" t="s">
        <v>606</v>
      </c>
      <c r="R59" s="67" t="s">
        <v>204</v>
      </c>
      <c r="S59" s="67" t="s">
        <v>274</v>
      </c>
      <c r="T59" s="67" t="s">
        <v>274</v>
      </c>
      <c r="U59" s="67" t="s">
        <v>204</v>
      </c>
      <c r="V59" s="67" t="s">
        <v>204</v>
      </c>
      <c r="W59" s="67" t="s">
        <v>204</v>
      </c>
      <c r="X59" s="67" t="s">
        <v>204</v>
      </c>
      <c r="Y59" s="67" t="s">
        <v>204</v>
      </c>
      <c r="Z59" s="117" t="s">
        <v>31</v>
      </c>
    </row>
    <row r="60" spans="1:26" ht="49.5" customHeight="1" x14ac:dyDescent="0.3">
      <c r="A60" s="69">
        <v>6247</v>
      </c>
      <c r="B60" s="66" t="s">
        <v>155</v>
      </c>
      <c r="C60" s="66" t="s">
        <v>69</v>
      </c>
      <c r="D60" s="66" t="s">
        <v>156</v>
      </c>
      <c r="E60" s="66" t="s">
        <v>196</v>
      </c>
      <c r="F60" s="66" t="s">
        <v>567</v>
      </c>
      <c r="G60" s="89" t="s">
        <v>388</v>
      </c>
      <c r="H60" s="89" t="s">
        <v>389</v>
      </c>
      <c r="I60" s="89" t="s">
        <v>390</v>
      </c>
      <c r="J60" s="89">
        <v>9598851203</v>
      </c>
      <c r="K60" s="89">
        <v>4260321254</v>
      </c>
      <c r="L60" s="92" t="str">
        <f t="shared" si="0"/>
        <v>Magnum ICC SA (Pty) Ltd
(Company Code: 6247)</v>
      </c>
      <c r="M60" s="93" t="s">
        <v>607</v>
      </c>
      <c r="N60" s="95"/>
      <c r="O60" s="67" t="s">
        <v>205</v>
      </c>
      <c r="P60" s="67" t="s">
        <v>622</v>
      </c>
      <c r="Q60" s="88" t="s">
        <v>607</v>
      </c>
      <c r="R60" s="67" t="s">
        <v>205</v>
      </c>
      <c r="S60" s="67" t="s">
        <v>608</v>
      </c>
      <c r="T60" s="67" t="s">
        <v>274</v>
      </c>
      <c r="U60" s="67" t="s">
        <v>204</v>
      </c>
      <c r="V60" s="67" t="s">
        <v>204</v>
      </c>
      <c r="W60" s="67" t="s">
        <v>204</v>
      </c>
      <c r="X60" s="67" t="s">
        <v>205</v>
      </c>
      <c r="Y60" s="67" t="s">
        <v>204</v>
      </c>
      <c r="Z60" s="117" t="s">
        <v>31</v>
      </c>
    </row>
    <row r="61" spans="1:26" ht="49.5" customHeight="1" x14ac:dyDescent="0.3">
      <c r="A61" s="70">
        <v>6248</v>
      </c>
      <c r="B61" s="68" t="s">
        <v>157</v>
      </c>
      <c r="C61" s="68" t="s">
        <v>69</v>
      </c>
      <c r="D61" s="68" t="s">
        <v>158</v>
      </c>
      <c r="E61" s="68" t="s">
        <v>197</v>
      </c>
      <c r="F61" s="66" t="s">
        <v>564</v>
      </c>
      <c r="G61" s="89" t="s">
        <v>391</v>
      </c>
      <c r="H61" s="89" t="s">
        <v>392</v>
      </c>
      <c r="I61" s="89" t="s">
        <v>393</v>
      </c>
      <c r="J61" s="89" t="s">
        <v>394</v>
      </c>
      <c r="K61" s="89" t="s">
        <v>394</v>
      </c>
      <c r="L61" s="92" t="str">
        <f t="shared" si="0"/>
        <v>Magnum ICC Spain, S.L.
(Company Code: 6248)</v>
      </c>
      <c r="M61" s="114" t="s">
        <v>609</v>
      </c>
      <c r="N61" s="94"/>
      <c r="O61" s="67" t="s">
        <v>205</v>
      </c>
      <c r="P61" s="67" t="s">
        <v>622</v>
      </c>
      <c r="Q61" s="88" t="s">
        <v>609</v>
      </c>
      <c r="R61" s="67" t="s">
        <v>204</v>
      </c>
      <c r="S61" s="67" t="s">
        <v>274</v>
      </c>
      <c r="T61" s="67" t="s">
        <v>274</v>
      </c>
      <c r="U61" s="67" t="s">
        <v>204</v>
      </c>
      <c r="V61" s="67" t="s">
        <v>204</v>
      </c>
      <c r="W61" s="67" t="s">
        <v>204</v>
      </c>
      <c r="X61" s="67" t="s">
        <v>204</v>
      </c>
      <c r="Y61" s="67" t="s">
        <v>204</v>
      </c>
      <c r="Z61" s="117" t="s">
        <v>31</v>
      </c>
    </row>
    <row r="62" spans="1:26" ht="49.5" customHeight="1" x14ac:dyDescent="0.3">
      <c r="A62" s="70">
        <v>2592</v>
      </c>
      <c r="B62" s="68" t="s">
        <v>159</v>
      </c>
      <c r="C62" s="68" t="s">
        <v>93</v>
      </c>
      <c r="D62" s="68" t="s">
        <v>160</v>
      </c>
      <c r="E62" s="68" t="s">
        <v>197</v>
      </c>
      <c r="F62" s="66" t="s">
        <v>568</v>
      </c>
      <c r="G62" s="89" t="s">
        <v>159</v>
      </c>
      <c r="H62" s="89" t="s">
        <v>395</v>
      </c>
      <c r="I62" s="89" t="s">
        <v>396</v>
      </c>
      <c r="J62" s="89">
        <v>0</v>
      </c>
      <c r="K62" s="89">
        <v>0</v>
      </c>
      <c r="L62" s="92" t="str">
        <f t="shared" si="0"/>
        <v>Unilever Produktion AB
(Company Code: 2592)</v>
      </c>
      <c r="M62" s="114" t="s">
        <v>611</v>
      </c>
      <c r="N62" s="94" t="s">
        <v>587</v>
      </c>
      <c r="O62" s="67" t="s">
        <v>205</v>
      </c>
      <c r="P62" s="67" t="s">
        <v>622</v>
      </c>
      <c r="Q62" s="88" t="s">
        <v>610</v>
      </c>
      <c r="R62" s="67" t="s">
        <v>204</v>
      </c>
      <c r="S62" s="67" t="s">
        <v>274</v>
      </c>
      <c r="T62" s="67" t="s">
        <v>274</v>
      </c>
      <c r="U62" s="67" t="s">
        <v>204</v>
      </c>
      <c r="V62" s="67" t="s">
        <v>204</v>
      </c>
      <c r="W62" s="67" t="s">
        <v>204</v>
      </c>
      <c r="X62" s="67" t="s">
        <v>205</v>
      </c>
      <c r="Y62" s="67" t="s">
        <v>204</v>
      </c>
      <c r="Z62" s="117" t="s">
        <v>31</v>
      </c>
    </row>
    <row r="63" spans="1:26" ht="49.5" customHeight="1" x14ac:dyDescent="0.3">
      <c r="A63" s="70">
        <v>6249</v>
      </c>
      <c r="B63" s="68" t="s">
        <v>161</v>
      </c>
      <c r="C63" s="68" t="s">
        <v>69</v>
      </c>
      <c r="D63" s="68" t="s">
        <v>160</v>
      </c>
      <c r="E63" s="68" t="s">
        <v>197</v>
      </c>
      <c r="F63" s="66" t="s">
        <v>564</v>
      </c>
      <c r="G63" s="89" t="s">
        <v>397</v>
      </c>
      <c r="H63" s="89" t="s">
        <v>398</v>
      </c>
      <c r="I63" s="89" t="s">
        <v>399</v>
      </c>
      <c r="J63" s="89" t="s">
        <v>399</v>
      </c>
      <c r="K63" s="89" t="s">
        <v>483</v>
      </c>
      <c r="L63" s="92" t="str">
        <f t="shared" si="0"/>
        <v>Magnum ICC Sweden AB
(Company Code: 6249)</v>
      </c>
      <c r="M63" s="114" t="s">
        <v>612</v>
      </c>
      <c r="N63" s="94"/>
      <c r="O63" s="67" t="s">
        <v>205</v>
      </c>
      <c r="P63" s="67" t="s">
        <v>622</v>
      </c>
      <c r="Q63" s="88" t="s">
        <v>610</v>
      </c>
      <c r="R63" s="67" t="s">
        <v>204</v>
      </c>
      <c r="S63" s="67" t="s">
        <v>274</v>
      </c>
      <c r="T63" s="67" t="s">
        <v>274</v>
      </c>
      <c r="U63" s="67" t="s">
        <v>204</v>
      </c>
      <c r="V63" s="67" t="s">
        <v>204</v>
      </c>
      <c r="W63" s="67" t="s">
        <v>204</v>
      </c>
      <c r="X63" s="67" t="s">
        <v>205</v>
      </c>
      <c r="Y63" s="67" t="s">
        <v>204</v>
      </c>
      <c r="Z63" s="117" t="s">
        <v>31</v>
      </c>
    </row>
    <row r="64" spans="1:26" ht="49.5" customHeight="1" x14ac:dyDescent="0.3">
      <c r="A64" s="69">
        <v>6251</v>
      </c>
      <c r="B64" s="66" t="s">
        <v>162</v>
      </c>
      <c r="C64" s="66" t="s">
        <v>69</v>
      </c>
      <c r="D64" s="66" t="s">
        <v>163</v>
      </c>
      <c r="E64" s="66" t="s">
        <v>197</v>
      </c>
      <c r="F64" s="66" t="s">
        <v>564</v>
      </c>
      <c r="G64" s="89" t="s">
        <v>400</v>
      </c>
      <c r="H64" s="89" t="s">
        <v>401</v>
      </c>
      <c r="I64" s="89" t="s">
        <v>402</v>
      </c>
      <c r="J64" s="89" t="s">
        <v>274</v>
      </c>
      <c r="K64" s="89" t="s">
        <v>484</v>
      </c>
      <c r="L64" s="92" t="str">
        <f t="shared" si="0"/>
        <v>The Magnum Ice Cream Company Switzerland AG
(Company Code: 6251)</v>
      </c>
      <c r="M64" s="93" t="s">
        <v>613</v>
      </c>
      <c r="N64" s="95"/>
      <c r="O64" s="67" t="s">
        <v>205</v>
      </c>
      <c r="P64" s="67" t="s">
        <v>622</v>
      </c>
      <c r="Q64" s="67" t="s">
        <v>613</v>
      </c>
      <c r="R64" s="67" t="s">
        <v>204</v>
      </c>
      <c r="S64" s="67" t="s">
        <v>274</v>
      </c>
      <c r="T64" s="67" t="s">
        <v>274</v>
      </c>
      <c r="U64" s="67" t="s">
        <v>204</v>
      </c>
      <c r="V64" s="67" t="s">
        <v>204</v>
      </c>
      <c r="W64" s="67" t="s">
        <v>204</v>
      </c>
      <c r="X64" s="67" t="s">
        <v>205</v>
      </c>
      <c r="Y64" s="67" t="s">
        <v>204</v>
      </c>
      <c r="Z64" s="117" t="s">
        <v>31</v>
      </c>
    </row>
    <row r="65" spans="1:26" ht="49.5" customHeight="1" x14ac:dyDescent="0.3">
      <c r="A65" s="70">
        <v>6252</v>
      </c>
      <c r="B65" s="68" t="s">
        <v>164</v>
      </c>
      <c r="C65" s="68" t="s">
        <v>69</v>
      </c>
      <c r="D65" s="68" t="s">
        <v>165</v>
      </c>
      <c r="E65" s="68" t="s">
        <v>196</v>
      </c>
      <c r="F65" s="66" t="s">
        <v>572</v>
      </c>
      <c r="G65" s="89" t="s">
        <v>403</v>
      </c>
      <c r="H65" s="89" t="s">
        <v>404</v>
      </c>
      <c r="I65" s="89" t="s">
        <v>405</v>
      </c>
      <c r="J65" s="89">
        <v>105567235746</v>
      </c>
      <c r="K65" s="89" t="s">
        <v>485</v>
      </c>
      <c r="L65" s="92" t="str">
        <f t="shared" si="0"/>
        <v>Magnum ICC Thailand Limited
(Company Code: 6252)</v>
      </c>
      <c r="M65" s="93" t="str">
        <f>IF(R65="Yes",H65&amp;"
Email Address: "&amp;S65,H65)</f>
        <v>No. 161 Rama 9 Road, Huai Khwang Sub-distric, Huai Khwang District, Bangkok
Email Address: Th.AP@unilever.com</v>
      </c>
      <c r="N65" s="93"/>
      <c r="O65" s="67" t="s">
        <v>205</v>
      </c>
      <c r="P65" s="67" t="s">
        <v>208</v>
      </c>
      <c r="Q65" s="88" t="s">
        <v>556</v>
      </c>
      <c r="R65" s="67" t="s">
        <v>205</v>
      </c>
      <c r="S65" s="67" t="s">
        <v>542</v>
      </c>
      <c r="T65" s="67" t="s">
        <v>559</v>
      </c>
      <c r="U65" s="67" t="s">
        <v>204</v>
      </c>
      <c r="V65" s="67" t="s">
        <v>204</v>
      </c>
      <c r="W65" s="67" t="s">
        <v>204</v>
      </c>
      <c r="X65" s="67" t="s">
        <v>204</v>
      </c>
      <c r="Y65" s="67" t="s">
        <v>204</v>
      </c>
      <c r="Z65" s="117" t="s">
        <v>31</v>
      </c>
    </row>
    <row r="66" spans="1:26" ht="49.5" customHeight="1" x14ac:dyDescent="0.3">
      <c r="A66" s="69">
        <v>6264</v>
      </c>
      <c r="B66" s="66" t="s">
        <v>166</v>
      </c>
      <c r="C66" s="66" t="s">
        <v>69</v>
      </c>
      <c r="D66" s="66" t="s">
        <v>167</v>
      </c>
      <c r="E66" s="66" t="s">
        <v>196</v>
      </c>
      <c r="F66" s="66" t="s">
        <v>574</v>
      </c>
      <c r="G66" s="89" t="s">
        <v>406</v>
      </c>
      <c r="H66" s="89" t="s">
        <v>407</v>
      </c>
      <c r="I66" s="89" t="s">
        <v>408</v>
      </c>
      <c r="J66" s="89">
        <v>6101621275</v>
      </c>
      <c r="K66" s="89">
        <v>6101621275</v>
      </c>
      <c r="L66" s="92" t="str">
        <f t="shared" si="0"/>
        <v>Magnum Dondurma AS
(Company Code: 6264)</v>
      </c>
      <c r="M66" s="93" t="s">
        <v>614</v>
      </c>
      <c r="N66" s="95"/>
      <c r="O66" s="67" t="s">
        <v>205</v>
      </c>
      <c r="P66" s="67" t="s">
        <v>622</v>
      </c>
      <c r="Q66" s="88" t="s">
        <v>640</v>
      </c>
      <c r="R66" s="67" t="s">
        <v>204</v>
      </c>
      <c r="S66" s="67" t="s">
        <v>274</v>
      </c>
      <c r="T66" s="67" t="s">
        <v>274</v>
      </c>
      <c r="U66" s="67" t="s">
        <v>204</v>
      </c>
      <c r="V66" s="67" t="s">
        <v>204</v>
      </c>
      <c r="W66" s="67" t="s">
        <v>204</v>
      </c>
      <c r="X66" s="67" t="s">
        <v>204</v>
      </c>
      <c r="Y66" s="67" t="s">
        <v>204</v>
      </c>
      <c r="Z66" s="117" t="s">
        <v>31</v>
      </c>
    </row>
    <row r="67" spans="1:26" ht="49.5" customHeight="1" x14ac:dyDescent="0.3">
      <c r="A67" s="70">
        <v>6253</v>
      </c>
      <c r="B67" s="68" t="s">
        <v>168</v>
      </c>
      <c r="C67" s="68" t="s">
        <v>69</v>
      </c>
      <c r="D67" s="68" t="s">
        <v>169</v>
      </c>
      <c r="E67" s="68" t="s">
        <v>196</v>
      </c>
      <c r="F67" s="66" t="s">
        <v>567</v>
      </c>
      <c r="G67" s="89" t="s">
        <v>409</v>
      </c>
      <c r="H67" s="89" t="s">
        <v>410</v>
      </c>
      <c r="I67" s="89" t="s">
        <v>411</v>
      </c>
      <c r="J67" s="89">
        <v>0</v>
      </c>
      <c r="K67" s="89">
        <v>0</v>
      </c>
      <c r="L67" s="92" t="str">
        <f t="shared" si="0"/>
        <v>Magnum ICC General Trading LLC
(Company Code: 6253)</v>
      </c>
      <c r="M67" s="114" t="s">
        <v>615</v>
      </c>
      <c r="N67" s="94"/>
      <c r="O67" s="67" t="s">
        <v>205</v>
      </c>
      <c r="P67" s="67" t="s">
        <v>622</v>
      </c>
      <c r="Q67" s="88" t="s">
        <v>641</v>
      </c>
      <c r="R67" s="67" t="s">
        <v>205</v>
      </c>
      <c r="S67" s="67" t="s">
        <v>642</v>
      </c>
      <c r="T67" s="67" t="s">
        <v>274</v>
      </c>
      <c r="U67" s="67" t="s">
        <v>204</v>
      </c>
      <c r="V67" s="67" t="s">
        <v>204</v>
      </c>
      <c r="W67" s="67" t="s">
        <v>204</v>
      </c>
      <c r="X67" s="67" t="s">
        <v>205</v>
      </c>
      <c r="Y67" s="67" t="s">
        <v>204</v>
      </c>
      <c r="Z67" s="117" t="s">
        <v>31</v>
      </c>
    </row>
    <row r="68" spans="1:26" ht="49.5" customHeight="1" x14ac:dyDescent="0.3">
      <c r="A68" s="69">
        <v>6254</v>
      </c>
      <c r="B68" s="66" t="s">
        <v>170</v>
      </c>
      <c r="C68" s="66" t="s">
        <v>69</v>
      </c>
      <c r="D68" s="66" t="s">
        <v>171</v>
      </c>
      <c r="E68" s="66" t="s">
        <v>197</v>
      </c>
      <c r="F68" s="66" t="s">
        <v>564</v>
      </c>
      <c r="G68" s="89" t="s">
        <v>412</v>
      </c>
      <c r="H68" s="89" t="s">
        <v>413</v>
      </c>
      <c r="I68" s="89" t="s">
        <v>414</v>
      </c>
      <c r="J68" s="89" t="s">
        <v>415</v>
      </c>
      <c r="K68" s="89">
        <v>0</v>
      </c>
      <c r="L68" s="92" t="str">
        <f t="shared" si="0"/>
        <v>Magnum ICC UK Ltd
(Company Code: 6254)</v>
      </c>
      <c r="M68" s="93" t="s">
        <v>619</v>
      </c>
      <c r="N68" s="95"/>
      <c r="O68" s="67" t="s">
        <v>205</v>
      </c>
      <c r="P68" s="67" t="s">
        <v>622</v>
      </c>
      <c r="Q68" s="67" t="s">
        <v>643</v>
      </c>
      <c r="R68" s="67" t="s">
        <v>204</v>
      </c>
      <c r="S68" s="67" t="s">
        <v>274</v>
      </c>
      <c r="T68" s="67" t="s">
        <v>274</v>
      </c>
      <c r="U68" s="67" t="s">
        <v>204</v>
      </c>
      <c r="V68" s="67" t="s">
        <v>204</v>
      </c>
      <c r="W68" s="67" t="s">
        <v>204</v>
      </c>
      <c r="X68" s="67" t="s">
        <v>205</v>
      </c>
      <c r="Y68" s="67" t="s">
        <v>204</v>
      </c>
      <c r="Z68" s="117" t="s">
        <v>31</v>
      </c>
    </row>
    <row r="69" spans="1:26" ht="49.5" hidden="1" customHeight="1" x14ac:dyDescent="0.3">
      <c r="A69" s="103">
        <v>6255</v>
      </c>
      <c r="B69" s="104" t="s">
        <v>172</v>
      </c>
      <c r="C69" s="68" t="s">
        <v>69</v>
      </c>
      <c r="D69" s="104" t="s">
        <v>171</v>
      </c>
      <c r="E69" s="104" t="s">
        <v>197</v>
      </c>
      <c r="F69" s="105" t="s">
        <v>563</v>
      </c>
      <c r="G69" s="112" t="s">
        <v>416</v>
      </c>
      <c r="H69" s="112" t="s">
        <v>413</v>
      </c>
      <c r="I69" s="112" t="s">
        <v>417</v>
      </c>
      <c r="J69" s="112">
        <v>1207609228</v>
      </c>
      <c r="K69" s="112" t="s">
        <v>486</v>
      </c>
      <c r="L69" s="113" t="str">
        <f t="shared" ref="L69:L84" si="1">G69&amp;"
"&amp;"(Company Code: "&amp;A69&amp;")"</f>
        <v>Magnum ICC UK Supply Ltd
(Company Code: 6255)</v>
      </c>
      <c r="M69" s="104"/>
      <c r="N69" s="104"/>
      <c r="O69" s="108" t="s">
        <v>31</v>
      </c>
      <c r="P69" s="108" t="s">
        <v>31</v>
      </c>
      <c r="Q69" s="108" t="s">
        <v>31</v>
      </c>
      <c r="R69" s="108" t="s">
        <v>31</v>
      </c>
      <c r="S69" s="108" t="s">
        <v>31</v>
      </c>
      <c r="T69" s="108" t="s">
        <v>31</v>
      </c>
      <c r="U69" s="108" t="s">
        <v>31</v>
      </c>
      <c r="V69" s="108" t="s">
        <v>31</v>
      </c>
      <c r="W69" s="108" t="s">
        <v>31</v>
      </c>
      <c r="X69" s="108" t="s">
        <v>31</v>
      </c>
      <c r="Y69" s="108" t="s">
        <v>31</v>
      </c>
    </row>
    <row r="70" spans="1:26" ht="49.5" customHeight="1" x14ac:dyDescent="0.3">
      <c r="A70" s="69">
        <v>6273</v>
      </c>
      <c r="B70" s="66" t="s">
        <v>173</v>
      </c>
      <c r="C70" s="66" t="s">
        <v>69</v>
      </c>
      <c r="D70" s="66" t="s">
        <v>171</v>
      </c>
      <c r="E70" s="66" t="s">
        <v>197</v>
      </c>
      <c r="F70" s="66" t="s">
        <v>564</v>
      </c>
      <c r="G70" s="89" t="s">
        <v>418</v>
      </c>
      <c r="H70" s="89" t="s">
        <v>413</v>
      </c>
      <c r="I70" s="89" t="s">
        <v>419</v>
      </c>
      <c r="J70" s="89" t="s">
        <v>420</v>
      </c>
      <c r="K70" s="89" t="s">
        <v>474</v>
      </c>
      <c r="L70" s="92" t="str">
        <f t="shared" si="1"/>
        <v>The Magnum Ice Cream Company Ltd
(Company Code: 6273)</v>
      </c>
      <c r="M70" s="114" t="s">
        <v>618</v>
      </c>
      <c r="N70" s="95"/>
      <c r="O70" s="67" t="s">
        <v>205</v>
      </c>
      <c r="P70" s="67" t="s">
        <v>622</v>
      </c>
      <c r="Q70" s="67" t="s">
        <v>616</v>
      </c>
      <c r="R70" s="67" t="s">
        <v>204</v>
      </c>
      <c r="S70" s="67" t="s">
        <v>274</v>
      </c>
      <c r="T70" s="67" t="s">
        <v>274</v>
      </c>
      <c r="U70" s="67" t="s">
        <v>204</v>
      </c>
      <c r="V70" s="67" t="s">
        <v>204</v>
      </c>
      <c r="W70" s="67" t="s">
        <v>204</v>
      </c>
      <c r="X70" s="67" t="s">
        <v>204</v>
      </c>
      <c r="Y70" s="67" t="s">
        <v>204</v>
      </c>
      <c r="Z70" s="117" t="s">
        <v>31</v>
      </c>
    </row>
    <row r="71" spans="1:26" ht="49.5" customHeight="1" x14ac:dyDescent="0.3">
      <c r="A71" s="70">
        <v>6274</v>
      </c>
      <c r="B71" s="68" t="s">
        <v>174</v>
      </c>
      <c r="C71" s="68" t="s">
        <v>69</v>
      </c>
      <c r="D71" s="68" t="s">
        <v>171</v>
      </c>
      <c r="E71" s="68" t="s">
        <v>197</v>
      </c>
      <c r="F71" s="66" t="s">
        <v>564</v>
      </c>
      <c r="G71" s="89" t="s">
        <v>421</v>
      </c>
      <c r="H71" s="89" t="s">
        <v>413</v>
      </c>
      <c r="I71" s="89" t="s">
        <v>422</v>
      </c>
      <c r="J71" s="89" t="s">
        <v>423</v>
      </c>
      <c r="K71" s="89">
        <v>0</v>
      </c>
      <c r="L71" s="92" t="str">
        <f t="shared" si="1"/>
        <v>Magnum ICC UK R&amp;D Ltd
(Company Code: 6274)</v>
      </c>
      <c r="M71" s="114" t="s">
        <v>617</v>
      </c>
      <c r="N71" s="94"/>
      <c r="O71" s="67" t="s">
        <v>205</v>
      </c>
      <c r="P71" s="67" t="s">
        <v>622</v>
      </c>
      <c r="Q71" s="67" t="s">
        <v>616</v>
      </c>
      <c r="R71" s="67" t="s">
        <v>204</v>
      </c>
      <c r="S71" s="67" t="s">
        <v>274</v>
      </c>
      <c r="T71" s="67" t="s">
        <v>274</v>
      </c>
      <c r="U71" s="67" t="s">
        <v>204</v>
      </c>
      <c r="V71" s="67" t="s">
        <v>204</v>
      </c>
      <c r="W71" s="67" t="s">
        <v>204</v>
      </c>
      <c r="X71" s="67" t="s">
        <v>205</v>
      </c>
      <c r="Y71" s="67" t="s">
        <v>204</v>
      </c>
      <c r="Z71" s="117" t="s">
        <v>31</v>
      </c>
    </row>
    <row r="72" spans="1:26" ht="49.5" customHeight="1" x14ac:dyDescent="0.3">
      <c r="A72" s="69">
        <v>5061</v>
      </c>
      <c r="B72" s="66" t="s">
        <v>175</v>
      </c>
      <c r="C72" s="66" t="s">
        <v>64</v>
      </c>
      <c r="D72" s="66" t="s">
        <v>176</v>
      </c>
      <c r="E72" s="66" t="s">
        <v>198</v>
      </c>
      <c r="F72" s="66" t="s">
        <v>576</v>
      </c>
      <c r="G72" s="89" t="s">
        <v>175</v>
      </c>
      <c r="H72" s="89" t="s">
        <v>424</v>
      </c>
      <c r="I72" s="89" t="s">
        <v>425</v>
      </c>
      <c r="J72" s="89" t="s">
        <v>426</v>
      </c>
      <c r="K72" s="89">
        <v>0</v>
      </c>
      <c r="L72" s="92" t="str">
        <f t="shared" si="1"/>
        <v>Ben &amp; Jerry’s Homemade, Inc.
(Company Code: 5061)</v>
      </c>
      <c r="M72" s="93" t="s">
        <v>620</v>
      </c>
      <c r="N72" s="95"/>
      <c r="O72" s="67" t="s">
        <v>205</v>
      </c>
      <c r="P72" s="67" t="s">
        <v>622</v>
      </c>
      <c r="Q72" s="67" t="s">
        <v>620</v>
      </c>
      <c r="R72" s="67" t="s">
        <v>204</v>
      </c>
      <c r="S72" s="67" t="s">
        <v>274</v>
      </c>
      <c r="T72" s="67" t="s">
        <v>274</v>
      </c>
      <c r="U72" s="67" t="s">
        <v>204</v>
      </c>
      <c r="V72" s="67" t="s">
        <v>204</v>
      </c>
      <c r="W72" s="67" t="s">
        <v>204</v>
      </c>
      <c r="X72" s="67" t="s">
        <v>205</v>
      </c>
      <c r="Y72" s="67" t="s">
        <v>204</v>
      </c>
      <c r="Z72" s="117" t="s">
        <v>31</v>
      </c>
    </row>
    <row r="73" spans="1:26" ht="49.5" customHeight="1" x14ac:dyDescent="0.3">
      <c r="A73" s="70">
        <v>5088</v>
      </c>
      <c r="B73" s="68" t="s">
        <v>177</v>
      </c>
      <c r="C73" s="68" t="s">
        <v>64</v>
      </c>
      <c r="D73" s="68" t="s">
        <v>176</v>
      </c>
      <c r="E73" s="68" t="s">
        <v>198</v>
      </c>
      <c r="F73" s="66" t="s">
        <v>576</v>
      </c>
      <c r="G73" s="89" t="s">
        <v>177</v>
      </c>
      <c r="H73" s="89" t="s">
        <v>427</v>
      </c>
      <c r="I73" s="89" t="s">
        <v>428</v>
      </c>
      <c r="J73" s="89" t="s">
        <v>429</v>
      </c>
      <c r="K73" s="89">
        <v>0</v>
      </c>
      <c r="L73" s="92" t="str">
        <f t="shared" si="1"/>
        <v>Ben &amp; Jerry’s Franchising, Inc.
(Company Code: 5088)</v>
      </c>
      <c r="M73" s="93" t="s">
        <v>620</v>
      </c>
      <c r="N73" s="94"/>
      <c r="O73" s="67" t="s">
        <v>205</v>
      </c>
      <c r="P73" s="67" t="s">
        <v>622</v>
      </c>
      <c r="Q73" s="67" t="s">
        <v>620</v>
      </c>
      <c r="R73" s="67" t="s">
        <v>204</v>
      </c>
      <c r="S73" s="67" t="s">
        <v>274</v>
      </c>
      <c r="T73" s="67" t="s">
        <v>274</v>
      </c>
      <c r="U73" s="67" t="s">
        <v>204</v>
      </c>
      <c r="V73" s="67" t="s">
        <v>204</v>
      </c>
      <c r="W73" s="67" t="s">
        <v>204</v>
      </c>
      <c r="X73" s="67" t="s">
        <v>205</v>
      </c>
      <c r="Y73" s="67" t="s">
        <v>204</v>
      </c>
      <c r="Z73" s="117" t="s">
        <v>31</v>
      </c>
    </row>
    <row r="74" spans="1:26" ht="49.5" hidden="1" customHeight="1" x14ac:dyDescent="0.3">
      <c r="A74" s="106">
        <v>5432</v>
      </c>
      <c r="B74" s="105" t="s">
        <v>178</v>
      </c>
      <c r="C74" s="66" t="s">
        <v>64</v>
      </c>
      <c r="D74" s="105" t="s">
        <v>176</v>
      </c>
      <c r="E74" s="105" t="s">
        <v>198</v>
      </c>
      <c r="F74" s="105" t="s">
        <v>563</v>
      </c>
      <c r="G74" s="112" t="s">
        <v>178</v>
      </c>
      <c r="H74" s="112" t="s">
        <v>424</v>
      </c>
      <c r="I74" s="112">
        <v>0</v>
      </c>
      <c r="J74" s="112" t="s">
        <v>430</v>
      </c>
      <c r="K74" s="112">
        <v>0</v>
      </c>
      <c r="L74" s="113" t="str">
        <f t="shared" si="1"/>
        <v>Ben &amp; Jerry’s Gift Card, LLC
(Company Code: 5432)</v>
      </c>
      <c r="M74" s="105"/>
      <c r="N74" s="105"/>
      <c r="O74" s="108" t="s">
        <v>31</v>
      </c>
      <c r="P74" s="108" t="s">
        <v>31</v>
      </c>
      <c r="Q74" s="108" t="s">
        <v>31</v>
      </c>
      <c r="R74" s="108" t="s">
        <v>31</v>
      </c>
      <c r="S74" s="108" t="s">
        <v>31</v>
      </c>
      <c r="T74" s="108" t="s">
        <v>31</v>
      </c>
      <c r="U74" s="108" t="s">
        <v>31</v>
      </c>
      <c r="V74" s="108" t="s">
        <v>31</v>
      </c>
      <c r="W74" s="108" t="s">
        <v>31</v>
      </c>
      <c r="X74" s="108" t="s">
        <v>31</v>
      </c>
      <c r="Y74" s="108" t="s">
        <v>31</v>
      </c>
    </row>
    <row r="75" spans="1:26" ht="49.5" hidden="1" customHeight="1" x14ac:dyDescent="0.3">
      <c r="A75" s="103">
        <v>6198</v>
      </c>
      <c r="B75" s="108" t="s">
        <v>179</v>
      </c>
      <c r="C75" s="68" t="s">
        <v>64</v>
      </c>
      <c r="D75" s="104" t="s">
        <v>176</v>
      </c>
      <c r="E75" s="104" t="s">
        <v>198</v>
      </c>
      <c r="F75" s="105" t="s">
        <v>563</v>
      </c>
      <c r="G75" s="112" t="s">
        <v>431</v>
      </c>
      <c r="H75" s="112" t="s">
        <v>432</v>
      </c>
      <c r="I75" s="112">
        <v>0</v>
      </c>
      <c r="J75" s="112">
        <v>0</v>
      </c>
      <c r="K75" s="112">
        <v>0</v>
      </c>
      <c r="L75" s="113" t="str">
        <f t="shared" si="1"/>
        <v>Yasso Holdings, Inc.
(Company Code: 6198)</v>
      </c>
      <c r="M75" s="104"/>
      <c r="N75" s="104"/>
      <c r="O75" s="108" t="s">
        <v>31</v>
      </c>
      <c r="P75" s="108" t="s">
        <v>31</v>
      </c>
      <c r="Q75" s="108" t="s">
        <v>31</v>
      </c>
      <c r="R75" s="108" t="s">
        <v>31</v>
      </c>
      <c r="S75" s="108" t="s">
        <v>31</v>
      </c>
      <c r="T75" s="108" t="s">
        <v>31</v>
      </c>
      <c r="U75" s="108" t="s">
        <v>31</v>
      </c>
      <c r="V75" s="108" t="s">
        <v>31</v>
      </c>
      <c r="W75" s="108" t="s">
        <v>31</v>
      </c>
      <c r="X75" s="108" t="s">
        <v>31</v>
      </c>
      <c r="Y75" s="108" t="s">
        <v>31</v>
      </c>
    </row>
    <row r="76" spans="1:26" ht="49.5" hidden="1" customHeight="1" x14ac:dyDescent="0.3">
      <c r="A76" s="106">
        <v>6201</v>
      </c>
      <c r="B76" s="107" t="s">
        <v>180</v>
      </c>
      <c r="C76" s="66" t="s">
        <v>64</v>
      </c>
      <c r="D76" s="105" t="s">
        <v>176</v>
      </c>
      <c r="E76" s="105" t="s">
        <v>198</v>
      </c>
      <c r="F76" s="105" t="s">
        <v>563</v>
      </c>
      <c r="G76" s="112" t="s">
        <v>180</v>
      </c>
      <c r="H76" s="112" t="s">
        <v>424</v>
      </c>
      <c r="I76" s="112">
        <v>0</v>
      </c>
      <c r="J76" s="112">
        <v>0</v>
      </c>
      <c r="K76" s="112">
        <v>0</v>
      </c>
      <c r="L76" s="113" t="str">
        <f t="shared" si="1"/>
        <v>Yasso, Inc.
(Company Code: 6201)</v>
      </c>
      <c r="M76" s="105"/>
      <c r="N76" s="105"/>
      <c r="O76" s="108" t="s">
        <v>31</v>
      </c>
      <c r="P76" s="108" t="s">
        <v>31</v>
      </c>
      <c r="Q76" s="108" t="s">
        <v>31</v>
      </c>
      <c r="R76" s="108" t="s">
        <v>31</v>
      </c>
      <c r="S76" s="108" t="s">
        <v>31</v>
      </c>
      <c r="T76" s="108" t="s">
        <v>31</v>
      </c>
      <c r="U76" s="108" t="s">
        <v>31</v>
      </c>
      <c r="V76" s="108" t="s">
        <v>31</v>
      </c>
      <c r="W76" s="108" t="s">
        <v>31</v>
      </c>
      <c r="X76" s="108" t="s">
        <v>31</v>
      </c>
      <c r="Y76" s="108" t="s">
        <v>31</v>
      </c>
    </row>
    <row r="77" spans="1:26" ht="49.5" hidden="1" customHeight="1" x14ac:dyDescent="0.3">
      <c r="A77" s="103">
        <v>6262</v>
      </c>
      <c r="B77" s="104" t="s">
        <v>181</v>
      </c>
      <c r="C77" s="68" t="s">
        <v>69</v>
      </c>
      <c r="D77" s="104" t="s">
        <v>176</v>
      </c>
      <c r="E77" s="104" t="s">
        <v>198</v>
      </c>
      <c r="F77" s="105" t="s">
        <v>563</v>
      </c>
      <c r="G77" s="112" t="s">
        <v>433</v>
      </c>
      <c r="H77" s="112" t="s">
        <v>434</v>
      </c>
      <c r="I77" s="112" t="s">
        <v>274</v>
      </c>
      <c r="J77" s="112" t="s">
        <v>435</v>
      </c>
      <c r="K77" s="112" t="s">
        <v>487</v>
      </c>
      <c r="L77" s="113" t="str">
        <f t="shared" si="1"/>
        <v>Magnum ICC US SpinCo, LLC
(Company Code: 6262)</v>
      </c>
      <c r="M77" s="104"/>
      <c r="N77" s="104"/>
      <c r="O77" s="108" t="s">
        <v>31</v>
      </c>
      <c r="P77" s="108" t="s">
        <v>31</v>
      </c>
      <c r="Q77" s="108" t="s">
        <v>31</v>
      </c>
      <c r="R77" s="108" t="s">
        <v>31</v>
      </c>
      <c r="S77" s="108" t="s">
        <v>31</v>
      </c>
      <c r="T77" s="108" t="s">
        <v>31</v>
      </c>
      <c r="U77" s="108" t="s">
        <v>31</v>
      </c>
      <c r="V77" s="108" t="s">
        <v>31</v>
      </c>
      <c r="W77" s="108" t="s">
        <v>31</v>
      </c>
      <c r="X77" s="108" t="s">
        <v>31</v>
      </c>
      <c r="Y77" s="108" t="s">
        <v>31</v>
      </c>
    </row>
    <row r="78" spans="1:26" ht="49.5" hidden="1" customHeight="1" x14ac:dyDescent="0.3">
      <c r="A78" s="106">
        <v>6263</v>
      </c>
      <c r="B78" s="105" t="s">
        <v>182</v>
      </c>
      <c r="C78" s="66" t="s">
        <v>69</v>
      </c>
      <c r="D78" s="105" t="s">
        <v>176</v>
      </c>
      <c r="E78" s="105" t="s">
        <v>198</v>
      </c>
      <c r="F78" s="105" t="s">
        <v>563</v>
      </c>
      <c r="G78" s="112" t="s">
        <v>436</v>
      </c>
      <c r="H78" s="112" t="s">
        <v>434</v>
      </c>
      <c r="I78" s="112" t="s">
        <v>274</v>
      </c>
      <c r="J78" s="112" t="s">
        <v>437</v>
      </c>
      <c r="K78" s="112" t="s">
        <v>487</v>
      </c>
      <c r="L78" s="113" t="str">
        <f t="shared" si="1"/>
        <v>Magnum ICC US Holdco, LLC
(Company Code: 6263)</v>
      </c>
      <c r="M78" s="105"/>
      <c r="N78" s="105"/>
      <c r="O78" s="108" t="s">
        <v>31</v>
      </c>
      <c r="P78" s="108" t="s">
        <v>31</v>
      </c>
      <c r="Q78" s="108" t="s">
        <v>31</v>
      </c>
      <c r="R78" s="108" t="s">
        <v>31</v>
      </c>
      <c r="S78" s="108" t="s">
        <v>31</v>
      </c>
      <c r="T78" s="108" t="s">
        <v>31</v>
      </c>
      <c r="U78" s="108" t="s">
        <v>31</v>
      </c>
      <c r="V78" s="108" t="s">
        <v>31</v>
      </c>
      <c r="W78" s="108" t="s">
        <v>31</v>
      </c>
      <c r="X78" s="108" t="s">
        <v>31</v>
      </c>
      <c r="Y78" s="108" t="s">
        <v>31</v>
      </c>
    </row>
    <row r="79" spans="1:26" ht="49.5" customHeight="1" x14ac:dyDescent="0.3">
      <c r="A79" s="70">
        <v>6286</v>
      </c>
      <c r="B79" s="68" t="s">
        <v>183</v>
      </c>
      <c r="C79" s="68" t="s">
        <v>69</v>
      </c>
      <c r="D79" s="68" t="s">
        <v>176</v>
      </c>
      <c r="E79" s="68" t="s">
        <v>198</v>
      </c>
      <c r="F79" s="66" t="s">
        <v>567</v>
      </c>
      <c r="G79" s="89" t="s">
        <v>438</v>
      </c>
      <c r="H79" s="89" t="s">
        <v>434</v>
      </c>
      <c r="I79" s="89" t="s">
        <v>274</v>
      </c>
      <c r="J79" s="89" t="s">
        <v>439</v>
      </c>
      <c r="K79" s="89" t="s">
        <v>488</v>
      </c>
      <c r="L79" s="92" t="str">
        <f t="shared" si="1"/>
        <v>Magnum ICC US, LLC
(Company Code: 6286)</v>
      </c>
      <c r="M79" s="93" t="s">
        <v>620</v>
      </c>
      <c r="N79" s="94"/>
      <c r="O79" s="67" t="s">
        <v>205</v>
      </c>
      <c r="P79" s="67" t="s">
        <v>622</v>
      </c>
      <c r="Q79" s="67" t="s">
        <v>620</v>
      </c>
      <c r="R79" s="67" t="s">
        <v>204</v>
      </c>
      <c r="S79" s="67" t="s">
        <v>274</v>
      </c>
      <c r="T79" s="67" t="s">
        <v>274</v>
      </c>
      <c r="U79" s="67" t="s">
        <v>204</v>
      </c>
      <c r="V79" s="67" t="s">
        <v>204</v>
      </c>
      <c r="W79" s="67" t="s">
        <v>204</v>
      </c>
      <c r="X79" s="67" t="s">
        <v>205</v>
      </c>
      <c r="Y79" s="67" t="s">
        <v>204</v>
      </c>
      <c r="Z79" s="117" t="s">
        <v>31</v>
      </c>
    </row>
    <row r="80" spans="1:26" ht="49.5" hidden="1" customHeight="1" x14ac:dyDescent="0.3">
      <c r="A80" s="106">
        <v>6287</v>
      </c>
      <c r="B80" s="105" t="s">
        <v>184</v>
      </c>
      <c r="C80" s="66" t="s">
        <v>69</v>
      </c>
      <c r="D80" s="105" t="s">
        <v>176</v>
      </c>
      <c r="E80" s="105" t="s">
        <v>198</v>
      </c>
      <c r="F80" s="105" t="s">
        <v>563</v>
      </c>
      <c r="G80" s="112" t="s">
        <v>440</v>
      </c>
      <c r="H80" s="112" t="s">
        <v>434</v>
      </c>
      <c r="I80" s="112" t="s">
        <v>274</v>
      </c>
      <c r="J80" s="112" t="s">
        <v>441</v>
      </c>
      <c r="K80" s="112" t="s">
        <v>489</v>
      </c>
      <c r="L80" s="113" t="str">
        <f t="shared" si="1"/>
        <v>Ben &amp; Jerry’s Holdco, LLC 
(Company Code: 6287)</v>
      </c>
      <c r="M80" s="105"/>
      <c r="N80" s="105"/>
      <c r="O80" s="108" t="s">
        <v>31</v>
      </c>
      <c r="P80" s="108" t="s">
        <v>31</v>
      </c>
      <c r="Q80" s="108" t="s">
        <v>31</v>
      </c>
      <c r="R80" s="108" t="s">
        <v>31</v>
      </c>
      <c r="S80" s="108" t="s">
        <v>31</v>
      </c>
      <c r="T80" s="108" t="s">
        <v>31</v>
      </c>
      <c r="U80" s="108" t="s">
        <v>31</v>
      </c>
      <c r="V80" s="108" t="s">
        <v>31</v>
      </c>
      <c r="W80" s="108" t="s">
        <v>31</v>
      </c>
      <c r="X80" s="108" t="s">
        <v>31</v>
      </c>
      <c r="Y80" s="108" t="s">
        <v>31</v>
      </c>
    </row>
    <row r="81" spans="1:26" ht="49.5" customHeight="1" x14ac:dyDescent="0.3">
      <c r="A81" s="70">
        <v>6163</v>
      </c>
      <c r="B81" s="68" t="s">
        <v>185</v>
      </c>
      <c r="C81" s="68" t="s">
        <v>93</v>
      </c>
      <c r="D81" s="68" t="s">
        <v>186</v>
      </c>
      <c r="E81" s="68" t="s">
        <v>198</v>
      </c>
      <c r="F81" s="66" t="s">
        <v>576</v>
      </c>
      <c r="G81" s="89" t="s">
        <v>442</v>
      </c>
      <c r="H81" s="89" t="s">
        <v>443</v>
      </c>
      <c r="I81" s="89">
        <v>0</v>
      </c>
      <c r="J81" s="89">
        <v>0</v>
      </c>
      <c r="K81" s="89">
        <v>0</v>
      </c>
      <c r="L81" s="92" t="str">
        <f t="shared" si="1"/>
        <v>Unilever Andina Venezuela S.A.
(Company Code: 6163)</v>
      </c>
      <c r="M81" s="114" t="s">
        <v>621</v>
      </c>
      <c r="N81" s="94"/>
      <c r="O81" s="67" t="s">
        <v>204</v>
      </c>
      <c r="P81" s="67" t="s">
        <v>274</v>
      </c>
      <c r="Q81" s="67" t="s">
        <v>274</v>
      </c>
      <c r="R81" s="67" t="s">
        <v>205</v>
      </c>
      <c r="S81" s="67" t="s">
        <v>621</v>
      </c>
      <c r="T81" s="67" t="s">
        <v>274</v>
      </c>
      <c r="U81" s="67" t="s">
        <v>204</v>
      </c>
      <c r="V81" s="67" t="s">
        <v>204</v>
      </c>
      <c r="W81" s="67" t="s">
        <v>204</v>
      </c>
      <c r="X81" s="67" t="s">
        <v>204</v>
      </c>
      <c r="Y81" s="67" t="s">
        <v>204</v>
      </c>
      <c r="Z81" s="117" t="s">
        <v>31</v>
      </c>
    </row>
    <row r="82" spans="1:26" ht="49.5" customHeight="1" x14ac:dyDescent="0.3">
      <c r="A82" s="69">
        <v>6288</v>
      </c>
      <c r="B82" s="66" t="s">
        <v>187</v>
      </c>
      <c r="C82" s="66" t="s">
        <v>69</v>
      </c>
      <c r="D82" s="66" t="s">
        <v>65</v>
      </c>
      <c r="E82" s="66" t="s">
        <v>196</v>
      </c>
      <c r="F82" s="66" t="s">
        <v>572</v>
      </c>
      <c r="G82" s="89" t="s">
        <v>444</v>
      </c>
      <c r="H82" s="89" t="s">
        <v>445</v>
      </c>
      <c r="I82" s="89" t="s">
        <v>446</v>
      </c>
      <c r="J82" s="89" t="s">
        <v>447</v>
      </c>
      <c r="K82" s="89" t="s">
        <v>490</v>
      </c>
      <c r="L82" s="92" t="str">
        <f t="shared" si="1"/>
        <v>Magnum ICC Australia Pty Ltd
(Company Code: 6288)</v>
      </c>
      <c r="M82" s="93" t="str">
        <f>IF(R82="Yes",H82&amp;"
Email Address: "&amp;S82,H82)</f>
        <v>2 Minto Place, Minto, New South Wales 2566, Australia
Email Address: AU.AP@unilever.com</v>
      </c>
      <c r="N82" s="93"/>
      <c r="O82" s="67" t="s">
        <v>204</v>
      </c>
      <c r="P82" s="67" t="s">
        <v>274</v>
      </c>
      <c r="Q82" s="67" t="s">
        <v>274</v>
      </c>
      <c r="R82" s="67" t="s">
        <v>205</v>
      </c>
      <c r="S82" s="72" t="s">
        <v>211</v>
      </c>
      <c r="T82" s="72"/>
      <c r="U82" s="67" t="s">
        <v>205</v>
      </c>
      <c r="V82" s="67" t="s">
        <v>204</v>
      </c>
      <c r="W82" s="67" t="s">
        <v>204</v>
      </c>
      <c r="X82" s="67" t="s">
        <v>205</v>
      </c>
      <c r="Y82" s="67" t="s">
        <v>204</v>
      </c>
      <c r="Z82" s="117" t="s">
        <v>31</v>
      </c>
    </row>
    <row r="83" spans="1:26" ht="49.5" customHeight="1" x14ac:dyDescent="0.3">
      <c r="A83" s="73">
        <v>6290</v>
      </c>
      <c r="B83" s="68" t="s">
        <v>188</v>
      </c>
      <c r="C83" s="68" t="s">
        <v>69</v>
      </c>
      <c r="D83" s="68" t="s">
        <v>149</v>
      </c>
      <c r="E83" s="68" t="s">
        <v>197</v>
      </c>
      <c r="F83" s="66" t="s">
        <v>564</v>
      </c>
      <c r="G83" s="89" t="s">
        <v>448</v>
      </c>
      <c r="H83" s="89" t="s">
        <v>449</v>
      </c>
      <c r="I83" s="89" t="s">
        <v>450</v>
      </c>
      <c r="J83" s="89" t="s">
        <v>451</v>
      </c>
      <c r="K83" s="89" t="s">
        <v>451</v>
      </c>
      <c r="L83" s="92" t="str">
        <f t="shared" si="1"/>
        <v>Magnum ICC RO SRL
(Company Code: 6290)</v>
      </c>
      <c r="M83" s="114" t="s">
        <v>605</v>
      </c>
      <c r="N83" s="94"/>
      <c r="O83" s="67" t="s">
        <v>205</v>
      </c>
      <c r="P83" s="67" t="s">
        <v>622</v>
      </c>
      <c r="Q83" s="67" t="s">
        <v>605</v>
      </c>
      <c r="R83" s="67" t="s">
        <v>204</v>
      </c>
      <c r="S83" s="67" t="s">
        <v>274</v>
      </c>
      <c r="T83" s="67" t="s">
        <v>274</v>
      </c>
      <c r="U83" s="67" t="s">
        <v>204</v>
      </c>
      <c r="V83" s="67" t="s">
        <v>204</v>
      </c>
      <c r="W83" s="67" t="s">
        <v>204</v>
      </c>
      <c r="X83" s="67" t="s">
        <v>204</v>
      </c>
      <c r="Y83" s="67" t="s">
        <v>204</v>
      </c>
      <c r="Z83" s="117" t="s">
        <v>31</v>
      </c>
    </row>
    <row r="84" spans="1:26" ht="49.5" customHeight="1" x14ac:dyDescent="0.3">
      <c r="A84" s="71">
        <v>6289</v>
      </c>
      <c r="B84" s="66" t="s">
        <v>189</v>
      </c>
      <c r="C84" s="66" t="s">
        <v>69</v>
      </c>
      <c r="D84" s="66" t="s">
        <v>137</v>
      </c>
      <c r="E84" s="66" t="s">
        <v>196</v>
      </c>
      <c r="F84" s="66" t="s">
        <v>567</v>
      </c>
      <c r="G84" s="89" t="s">
        <v>452</v>
      </c>
      <c r="H84" s="89" t="s">
        <v>453</v>
      </c>
      <c r="I84" s="89" t="s">
        <v>454</v>
      </c>
      <c r="J84" s="89" t="s">
        <v>455</v>
      </c>
      <c r="K84" s="89" t="s">
        <v>455</v>
      </c>
      <c r="L84" s="92" t="str">
        <f t="shared" si="1"/>
        <v>Magnum ICC NZ Limited 
(Company Code: 6289)</v>
      </c>
      <c r="M84" s="93" t="str">
        <f>IF(R84="Yes",H84&amp;"
Email Address: "&amp;S84,H84)</f>
        <v>Level 4, 103 Carlton Gore Road, Newmarket, Auckland, 1023, New Zealand
Email Address: NZ.AP@unilever.com</v>
      </c>
      <c r="N84" s="93"/>
      <c r="O84" s="67" t="s">
        <v>204</v>
      </c>
      <c r="P84" s="67" t="s">
        <v>274</v>
      </c>
      <c r="Q84" s="67" t="s">
        <v>274</v>
      </c>
      <c r="R84" s="67" t="s">
        <v>205</v>
      </c>
      <c r="S84" s="67" t="s">
        <v>507</v>
      </c>
      <c r="T84" s="67"/>
      <c r="U84" s="67" t="s">
        <v>205</v>
      </c>
      <c r="V84" s="67" t="s">
        <v>204</v>
      </c>
      <c r="W84" s="67" t="s">
        <v>204</v>
      </c>
      <c r="X84" s="67" t="s">
        <v>204</v>
      </c>
      <c r="Y84" s="67" t="s">
        <v>204</v>
      </c>
      <c r="Z84" s="117" t="s">
        <v>31</v>
      </c>
    </row>
    <row r="85" spans="1:26" ht="49.5" hidden="1" customHeight="1" x14ac:dyDescent="0.3">
      <c r="A85" s="109">
        <v>6929</v>
      </c>
      <c r="B85" s="104" t="s">
        <v>190</v>
      </c>
      <c r="C85" s="68" t="s">
        <v>69</v>
      </c>
      <c r="D85" s="104" t="s">
        <v>124</v>
      </c>
      <c r="E85" s="104" t="s">
        <v>197</v>
      </c>
      <c r="F85" s="105" t="s">
        <v>563</v>
      </c>
      <c r="G85" s="112" t="s">
        <v>456</v>
      </c>
      <c r="H85" s="112" t="s">
        <v>347</v>
      </c>
      <c r="I85" s="112" t="s">
        <v>457</v>
      </c>
      <c r="J85" s="112">
        <v>867883480</v>
      </c>
      <c r="K85" s="112">
        <v>0</v>
      </c>
      <c r="L85" s="113" t="str">
        <f>G85&amp;"
"&amp;"(Company Code: "&amp;A85&amp;")"</f>
        <v>The Magnum Ice Cream Company
(Company Code: 6929)</v>
      </c>
      <c r="M85" s="104"/>
      <c r="N85" s="104"/>
      <c r="O85" s="108" t="s">
        <v>31</v>
      </c>
      <c r="P85" s="108" t="s">
        <v>31</v>
      </c>
      <c r="Q85" s="108" t="s">
        <v>31</v>
      </c>
      <c r="R85" s="108" t="s">
        <v>31</v>
      </c>
      <c r="S85" s="108" t="s">
        <v>31</v>
      </c>
      <c r="T85" s="108" t="s">
        <v>31</v>
      </c>
      <c r="U85" s="108" t="s">
        <v>31</v>
      </c>
      <c r="V85" s="108" t="s">
        <v>31</v>
      </c>
      <c r="W85" s="108" t="s">
        <v>31</v>
      </c>
      <c r="X85" s="108" t="s">
        <v>31</v>
      </c>
      <c r="Y85" s="108" t="s">
        <v>31</v>
      </c>
    </row>
  </sheetData>
  <autoFilter ref="A3:Z85" xr:uid="{DEC7D723-F9CD-4FD5-9EF6-23D691F192C7}">
    <filterColumn colId="14">
      <filters blank="1">
        <filter val="No"/>
        <filter val="Yes"/>
      </filters>
    </filterColumn>
  </autoFilter>
  <mergeCells count="5">
    <mergeCell ref="O1:Y1"/>
    <mergeCell ref="O2:Q2"/>
    <mergeCell ref="G1:K2"/>
    <mergeCell ref="L1:M2"/>
    <mergeCell ref="R2:T2"/>
  </mergeCells>
  <hyperlinks>
    <hyperlink ref="S4" r:id="rId1" xr:uid="{CE45672A-777C-4554-8901-0E9A2236D089}"/>
    <hyperlink ref="S27" r:id="rId2" display="mailto:IDULI.Invoicereceipt@unilever.com" xr:uid="{120CB5BD-D4D2-4F5B-9CB2-C0990B155095}"/>
    <hyperlink ref="S82" r:id="rId3" xr:uid="{D8C74C97-8234-4EA9-BD69-B270224BF2B8}"/>
    <hyperlink ref="S13" r:id="rId4" xr:uid="{E12DCBA9-0ED0-4086-ACB8-A92B643FCF1D}"/>
    <hyperlink ref="S12" r:id="rId5" xr:uid="{6DEBF82C-4F0A-4121-A3A1-1045C084A350}"/>
    <hyperlink ref="S37" r:id="rId6" xr:uid="{6B94CEDF-4E65-4238-B294-C9AA89FA0A96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59A8D-58E0-4098-AA1E-5EB14C78E8FD}">
  <sheetPr filterMode="1"/>
  <dimension ref="A1:Z85"/>
  <sheetViews>
    <sheetView zoomScale="70" zoomScaleNormal="70" workbookViewId="0">
      <pane xSplit="4" ySplit="3" topLeftCell="E4" activePane="bottomRight" state="frozen"/>
      <selection activeCell="K3" sqref="A1:K1048576"/>
      <selection pane="topRight" activeCell="K3" sqref="A1:K1048576"/>
      <selection pane="bottomLeft" activeCell="K3" sqref="A1:K1048576"/>
      <selection pane="bottomRight" activeCell="K3" sqref="A1:K1048576"/>
    </sheetView>
  </sheetViews>
  <sheetFormatPr defaultRowHeight="14.4" outlineLevelCol="1" x14ac:dyDescent="0.3"/>
  <cols>
    <col min="1" max="1" width="6.77734375" customWidth="1"/>
    <col min="2" max="2" width="37.21875" customWidth="1"/>
    <col min="3" max="3" width="19.6640625" customWidth="1" outlineLevel="1"/>
    <col min="4" max="4" width="20.88671875" bestFit="1" customWidth="1"/>
    <col min="5" max="5" width="17.77734375" hidden="1" customWidth="1"/>
    <col min="6" max="6" width="34" hidden="1" customWidth="1"/>
    <col min="7" max="7" width="24.44140625" style="74" customWidth="1"/>
    <col min="8" max="8" width="26.77734375" style="74" customWidth="1"/>
    <col min="9" max="9" width="29.77734375" customWidth="1"/>
    <col min="10" max="11" width="17.77734375" customWidth="1"/>
    <col min="12" max="12" width="34.109375" customWidth="1"/>
    <col min="13" max="13" width="57.77734375" style="74" customWidth="1"/>
    <col min="14" max="14" width="48.44140625" hidden="1" customWidth="1"/>
    <col min="15" max="15" width="11.77734375" hidden="1" customWidth="1"/>
    <col min="16" max="16" width="36.33203125" hidden="1" customWidth="1"/>
    <col min="17" max="17" width="17.21875" hidden="1" customWidth="1"/>
    <col min="18" max="18" width="13" customWidth="1"/>
    <col min="19" max="19" width="24.5546875" bestFit="1" customWidth="1"/>
    <col min="20" max="20" width="24.5546875" customWidth="1"/>
    <col min="21" max="21" width="13" customWidth="1"/>
    <col min="22" max="22" width="15.21875" customWidth="1"/>
    <col min="23" max="23" width="18.44140625" customWidth="1"/>
    <col min="24" max="24" width="15" customWidth="1"/>
    <col min="25" max="25" width="24.77734375" customWidth="1"/>
    <col min="26" max="26" width="24.21875" bestFit="1" customWidth="1"/>
  </cols>
  <sheetData>
    <row r="1" spans="1:26" ht="21" customHeight="1" x14ac:dyDescent="0.4">
      <c r="A1" s="110" t="s">
        <v>577</v>
      </c>
      <c r="B1" s="111"/>
      <c r="D1" s="111"/>
      <c r="E1" s="111"/>
      <c r="F1" s="111"/>
      <c r="G1" s="133" t="s">
        <v>492</v>
      </c>
      <c r="H1" s="133"/>
      <c r="I1" s="133"/>
      <c r="J1" s="133"/>
      <c r="K1" s="133"/>
      <c r="L1" s="134" t="s">
        <v>491</v>
      </c>
      <c r="M1" s="135"/>
      <c r="N1" s="91"/>
      <c r="O1" s="129" t="s">
        <v>213</v>
      </c>
      <c r="P1" s="129"/>
      <c r="Q1" s="129"/>
      <c r="R1" s="129"/>
      <c r="S1" s="129"/>
      <c r="T1" s="129"/>
      <c r="U1" s="129"/>
      <c r="V1" s="129"/>
      <c r="W1" s="129"/>
      <c r="X1" s="129"/>
      <c r="Y1" s="129"/>
    </row>
    <row r="2" spans="1:26" ht="21.45" customHeight="1" x14ac:dyDescent="0.4">
      <c r="G2" s="133"/>
      <c r="H2" s="133"/>
      <c r="I2" s="133"/>
      <c r="J2" s="133"/>
      <c r="K2" s="133"/>
      <c r="L2" s="134"/>
      <c r="M2" s="135"/>
      <c r="N2" s="90"/>
      <c r="O2" s="130" t="s">
        <v>194</v>
      </c>
      <c r="P2" s="131"/>
      <c r="Q2" s="132"/>
      <c r="R2" s="130" t="s">
        <v>62</v>
      </c>
      <c r="S2" s="131"/>
      <c r="T2" s="132"/>
      <c r="U2" s="96" t="s">
        <v>46</v>
      </c>
      <c r="V2" s="96" t="s">
        <v>61</v>
      </c>
      <c r="W2" s="96" t="s">
        <v>203</v>
      </c>
      <c r="X2" s="96" t="s">
        <v>206</v>
      </c>
      <c r="Y2" s="96" t="s">
        <v>207</v>
      </c>
      <c r="Z2" s="96" t="s">
        <v>627</v>
      </c>
    </row>
    <row r="3" spans="1:26" ht="28.8" x14ac:dyDescent="0.3">
      <c r="A3" s="97" t="s">
        <v>191</v>
      </c>
      <c r="B3" s="98" t="s">
        <v>192</v>
      </c>
      <c r="C3" s="99" t="s">
        <v>193</v>
      </c>
      <c r="D3" s="99" t="s">
        <v>2</v>
      </c>
      <c r="E3" s="99" t="s">
        <v>202</v>
      </c>
      <c r="F3" s="99" t="s">
        <v>561</v>
      </c>
      <c r="G3" s="100" t="s">
        <v>215</v>
      </c>
      <c r="H3" s="100" t="s">
        <v>216</v>
      </c>
      <c r="I3" s="100" t="s">
        <v>217</v>
      </c>
      <c r="J3" s="100" t="s">
        <v>218</v>
      </c>
      <c r="K3" s="100" t="s">
        <v>219</v>
      </c>
      <c r="L3" s="101" t="s">
        <v>491</v>
      </c>
      <c r="M3" s="101" t="s">
        <v>214</v>
      </c>
      <c r="N3" s="101" t="s">
        <v>560</v>
      </c>
      <c r="O3" s="102" t="s">
        <v>195</v>
      </c>
      <c r="P3" s="116" t="s">
        <v>623</v>
      </c>
      <c r="Q3" s="116" t="s">
        <v>624</v>
      </c>
      <c r="R3" s="102" t="s">
        <v>195</v>
      </c>
      <c r="S3" s="102" t="s">
        <v>210</v>
      </c>
      <c r="T3" s="102" t="s">
        <v>557</v>
      </c>
      <c r="U3" s="102" t="s">
        <v>195</v>
      </c>
      <c r="V3" s="102" t="s">
        <v>195</v>
      </c>
      <c r="W3" s="102" t="s">
        <v>195</v>
      </c>
      <c r="X3" s="102" t="s">
        <v>195</v>
      </c>
      <c r="Y3" s="102" t="s">
        <v>195</v>
      </c>
      <c r="Z3" s="102" t="s">
        <v>628</v>
      </c>
    </row>
    <row r="4" spans="1:26" ht="66" customHeight="1" x14ac:dyDescent="0.3">
      <c r="A4" s="69">
        <v>5493</v>
      </c>
      <c r="B4" s="66" t="s">
        <v>63</v>
      </c>
      <c r="C4" s="66" t="s">
        <v>64</v>
      </c>
      <c r="D4" s="66" t="s">
        <v>65</v>
      </c>
      <c r="E4" s="66" t="s">
        <v>196</v>
      </c>
      <c r="F4" s="66" t="s">
        <v>562</v>
      </c>
      <c r="G4" s="89" t="s">
        <v>63</v>
      </c>
      <c r="H4" s="89" t="s">
        <v>220</v>
      </c>
      <c r="I4" s="89" t="s">
        <v>221</v>
      </c>
      <c r="J4" s="89" t="s">
        <v>222</v>
      </c>
      <c r="K4" s="89">
        <v>0</v>
      </c>
      <c r="L4" s="92" t="str">
        <f>G4&amp;"
"&amp;"(Company Code: "&amp;A4&amp;")"</f>
        <v>Ben &amp; Jerry’s Franchising Australia Limited
(Company Code: 5493)</v>
      </c>
      <c r="M4" s="93" t="str">
        <f>IF(R4="Yes",H4&amp;"
Email Address: "&amp;S4,H4)</f>
        <v xml:space="preserve">	219 North Rocks Road NORTH ROCKS 2151
Australia
Email Address: AU.AP@unilever.com</v>
      </c>
      <c r="N4" s="93"/>
      <c r="O4" s="67" t="s">
        <v>204</v>
      </c>
      <c r="P4" s="67" t="s">
        <v>274</v>
      </c>
      <c r="Q4" s="67" t="s">
        <v>274</v>
      </c>
      <c r="R4" s="67" t="s">
        <v>205</v>
      </c>
      <c r="S4" s="72" t="s">
        <v>211</v>
      </c>
      <c r="T4" s="88"/>
      <c r="U4" s="67" t="s">
        <v>205</v>
      </c>
      <c r="V4" s="67" t="s">
        <v>204</v>
      </c>
      <c r="W4" s="67" t="s">
        <v>204</v>
      </c>
      <c r="X4" s="67" t="s">
        <v>205</v>
      </c>
      <c r="Y4" s="67" t="s">
        <v>204</v>
      </c>
      <c r="Z4" s="117" t="s">
        <v>31</v>
      </c>
    </row>
    <row r="5" spans="1:26" ht="49.5" hidden="1" customHeight="1" x14ac:dyDescent="0.3">
      <c r="A5" s="103">
        <v>2203</v>
      </c>
      <c r="B5" s="104" t="s">
        <v>66</v>
      </c>
      <c r="C5" s="68" t="s">
        <v>64</v>
      </c>
      <c r="D5" s="104" t="s">
        <v>67</v>
      </c>
      <c r="E5" s="104" t="s">
        <v>197</v>
      </c>
      <c r="F5" s="105" t="s">
        <v>563</v>
      </c>
      <c r="G5" s="112" t="s">
        <v>223</v>
      </c>
      <c r="H5" s="112" t="s">
        <v>224</v>
      </c>
      <c r="I5" s="112" t="s">
        <v>225</v>
      </c>
      <c r="J5" s="112" t="s">
        <v>226</v>
      </c>
      <c r="K5" s="112">
        <v>0</v>
      </c>
      <c r="L5" s="113" t="str">
        <f t="shared" ref="L5:L68" si="0">G5&amp;"
"&amp;"(Company Code: "&amp;A5&amp;")"</f>
        <v>Delico Handels GmbH
(Company Code: 2203)</v>
      </c>
      <c r="M5" s="104"/>
      <c r="N5" s="104"/>
      <c r="O5" s="108" t="s">
        <v>31</v>
      </c>
      <c r="P5" s="108" t="s">
        <v>31</v>
      </c>
      <c r="Q5" s="108" t="s">
        <v>31</v>
      </c>
      <c r="R5" s="108" t="s">
        <v>31</v>
      </c>
      <c r="S5" s="108" t="s">
        <v>31</v>
      </c>
      <c r="T5" s="108" t="s">
        <v>31</v>
      </c>
      <c r="U5" s="108" t="s">
        <v>31</v>
      </c>
      <c r="V5" s="108" t="s">
        <v>31</v>
      </c>
      <c r="W5" s="108" t="s">
        <v>31</v>
      </c>
      <c r="X5" s="108" t="s">
        <v>31</v>
      </c>
      <c r="Y5" s="108" t="s">
        <v>31</v>
      </c>
    </row>
    <row r="6" spans="1:26" ht="49.5" customHeight="1" x14ac:dyDescent="0.3">
      <c r="A6" s="69">
        <v>6284</v>
      </c>
      <c r="B6" s="66" t="s">
        <v>68</v>
      </c>
      <c r="C6" s="66" t="s">
        <v>69</v>
      </c>
      <c r="D6" s="66" t="s">
        <v>67</v>
      </c>
      <c r="E6" s="66" t="s">
        <v>197</v>
      </c>
      <c r="F6" s="66" t="s">
        <v>564</v>
      </c>
      <c r="G6" s="89" t="s">
        <v>227</v>
      </c>
      <c r="H6" s="89" t="s">
        <v>228</v>
      </c>
      <c r="I6" s="89" t="s">
        <v>229</v>
      </c>
      <c r="J6" s="89" t="s">
        <v>230</v>
      </c>
      <c r="K6" s="89" t="s">
        <v>458</v>
      </c>
      <c r="L6" s="92" t="str">
        <f t="shared" si="0"/>
        <v>Magnum ICC Austria GmbH
(Company Code: 6284)</v>
      </c>
      <c r="M6" s="93" t="s">
        <v>588</v>
      </c>
      <c r="N6" s="95"/>
      <c r="O6" s="67" t="s">
        <v>205</v>
      </c>
      <c r="P6" s="67" t="s">
        <v>11</v>
      </c>
      <c r="Q6" s="67" t="s">
        <v>588</v>
      </c>
      <c r="R6" s="67" t="s">
        <v>204</v>
      </c>
      <c r="S6" s="67" t="s">
        <v>274</v>
      </c>
      <c r="T6" s="67" t="s">
        <v>274</v>
      </c>
      <c r="U6" s="67" t="s">
        <v>205</v>
      </c>
      <c r="V6" s="67" t="s">
        <v>204</v>
      </c>
      <c r="W6" s="67" t="s">
        <v>204</v>
      </c>
      <c r="X6" s="67" t="s">
        <v>205</v>
      </c>
      <c r="Y6" s="67" t="s">
        <v>204</v>
      </c>
      <c r="Z6" s="117" t="s">
        <v>31</v>
      </c>
    </row>
    <row r="7" spans="1:26" ht="49.5" customHeight="1" x14ac:dyDescent="0.3">
      <c r="A7" s="70">
        <v>6219</v>
      </c>
      <c r="B7" s="68" t="s">
        <v>70</v>
      </c>
      <c r="C7" s="68" t="s">
        <v>69</v>
      </c>
      <c r="D7" s="68" t="s">
        <v>71</v>
      </c>
      <c r="E7" s="68" t="s">
        <v>197</v>
      </c>
      <c r="F7" s="66" t="s">
        <v>564</v>
      </c>
      <c r="G7" s="89" t="s">
        <v>231</v>
      </c>
      <c r="H7" s="89" t="s">
        <v>232</v>
      </c>
      <c r="I7" s="89" t="s">
        <v>233</v>
      </c>
      <c r="J7" s="89">
        <v>1021309337</v>
      </c>
      <c r="K7" s="89" t="s">
        <v>459</v>
      </c>
      <c r="L7" s="92" t="str">
        <f t="shared" si="0"/>
        <v>Magnum ICC Belgium NV/SA
(Company Code: 6219)</v>
      </c>
      <c r="M7" s="114" t="s">
        <v>625</v>
      </c>
      <c r="N7" s="94"/>
      <c r="O7" s="67" t="s">
        <v>584</v>
      </c>
      <c r="P7" s="67" t="s">
        <v>622</v>
      </c>
      <c r="Q7" s="88" t="s">
        <v>626</v>
      </c>
      <c r="R7" s="67" t="s">
        <v>204</v>
      </c>
      <c r="S7" s="67" t="s">
        <v>274</v>
      </c>
      <c r="T7" s="67" t="s">
        <v>274</v>
      </c>
      <c r="U7" s="67" t="s">
        <v>205</v>
      </c>
      <c r="V7" s="67" t="s">
        <v>204</v>
      </c>
      <c r="W7" s="67" t="s">
        <v>204</v>
      </c>
      <c r="X7" s="67" t="s">
        <v>205</v>
      </c>
      <c r="Y7" s="67" t="s">
        <v>204</v>
      </c>
      <c r="Z7" s="117" t="s">
        <v>31</v>
      </c>
    </row>
    <row r="8" spans="1:26" ht="49.5" customHeight="1" x14ac:dyDescent="0.3">
      <c r="A8" s="69">
        <v>5454</v>
      </c>
      <c r="B8" s="66" t="s">
        <v>72</v>
      </c>
      <c r="C8" s="66" t="s">
        <v>64</v>
      </c>
      <c r="D8" s="66" t="s">
        <v>73</v>
      </c>
      <c r="E8" s="66" t="s">
        <v>198</v>
      </c>
      <c r="F8" s="66" t="s">
        <v>565</v>
      </c>
      <c r="G8" s="89" t="s">
        <v>234</v>
      </c>
      <c r="H8" s="89" t="s">
        <v>235</v>
      </c>
      <c r="I8" s="89" t="s">
        <v>236</v>
      </c>
      <c r="J8" s="89" t="s">
        <v>237</v>
      </c>
      <c r="K8" s="89">
        <v>0</v>
      </c>
      <c r="L8" s="92" t="str">
        <f t="shared" si="0"/>
        <v>Unilever Brasil Gelados Limitada
(Company Code: 5454)</v>
      </c>
      <c r="M8" s="93" t="s">
        <v>589</v>
      </c>
      <c r="N8" s="95"/>
      <c r="O8" s="67" t="s">
        <v>204</v>
      </c>
      <c r="P8" s="67" t="s">
        <v>274</v>
      </c>
      <c r="Q8" s="67" t="s">
        <v>274</v>
      </c>
      <c r="R8" s="67" t="s">
        <v>204</v>
      </c>
      <c r="S8" s="67" t="s">
        <v>274</v>
      </c>
      <c r="T8" s="67" t="s">
        <v>274</v>
      </c>
      <c r="U8" s="67" t="s">
        <v>204</v>
      </c>
      <c r="V8" s="67" t="s">
        <v>204</v>
      </c>
      <c r="W8" s="67" t="s">
        <v>204</v>
      </c>
      <c r="X8" s="67" t="s">
        <v>204</v>
      </c>
      <c r="Y8" s="67" t="s">
        <v>204</v>
      </c>
      <c r="Z8" s="74" t="s">
        <v>589</v>
      </c>
    </row>
    <row r="9" spans="1:26" ht="49.5" customHeight="1" x14ac:dyDescent="0.3">
      <c r="A9" s="70">
        <v>6266</v>
      </c>
      <c r="B9" s="68" t="s">
        <v>74</v>
      </c>
      <c r="C9" s="68" t="s">
        <v>69</v>
      </c>
      <c r="D9" s="68" t="s">
        <v>73</v>
      </c>
      <c r="E9" s="68" t="s">
        <v>198</v>
      </c>
      <c r="F9" s="66" t="s">
        <v>566</v>
      </c>
      <c r="G9" s="89" t="s">
        <v>238</v>
      </c>
      <c r="H9" s="89" t="s">
        <v>239</v>
      </c>
      <c r="I9" s="89" t="s">
        <v>240</v>
      </c>
      <c r="J9" s="89" t="s">
        <v>241</v>
      </c>
      <c r="K9" s="89" t="s">
        <v>460</v>
      </c>
      <c r="L9" s="92" t="str">
        <f t="shared" si="0"/>
        <v>Magnum ICC Brasil Ltda
(Company Code: 6266)</v>
      </c>
      <c r="M9" s="93" t="s">
        <v>589</v>
      </c>
      <c r="N9" s="94"/>
      <c r="O9" s="67" t="s">
        <v>204</v>
      </c>
      <c r="P9" s="67" t="s">
        <v>274</v>
      </c>
      <c r="Q9" s="67" t="s">
        <v>274</v>
      </c>
      <c r="R9" s="67" t="s">
        <v>204</v>
      </c>
      <c r="S9" s="67" t="s">
        <v>274</v>
      </c>
      <c r="T9" s="67" t="s">
        <v>274</v>
      </c>
      <c r="U9" s="67" t="s">
        <v>204</v>
      </c>
      <c r="V9" s="67" t="s">
        <v>204</v>
      </c>
      <c r="W9" s="67" t="s">
        <v>204</v>
      </c>
      <c r="X9" s="67" t="s">
        <v>204</v>
      </c>
      <c r="Y9" s="67" t="s">
        <v>204</v>
      </c>
      <c r="Z9" s="74" t="s">
        <v>589</v>
      </c>
    </row>
    <row r="10" spans="1:26" ht="49.5" hidden="1" customHeight="1" x14ac:dyDescent="0.3">
      <c r="A10" s="106">
        <v>6000</v>
      </c>
      <c r="B10" s="105" t="s">
        <v>75</v>
      </c>
      <c r="C10" s="66" t="s">
        <v>64</v>
      </c>
      <c r="D10" s="105" t="s">
        <v>76</v>
      </c>
      <c r="E10" s="105" t="s">
        <v>197</v>
      </c>
      <c r="F10" s="105" t="s">
        <v>563</v>
      </c>
      <c r="G10" s="112" t="s">
        <v>75</v>
      </c>
      <c r="H10" s="112" t="s">
        <v>242</v>
      </c>
      <c r="I10" s="112">
        <v>0</v>
      </c>
      <c r="J10" s="112" t="s">
        <v>243</v>
      </c>
      <c r="K10" s="112">
        <v>0</v>
      </c>
      <c r="L10" s="113" t="str">
        <f t="shared" si="0"/>
        <v>Unilever Ice Cream Bulgaria EOOD
(Company Code: 6000)</v>
      </c>
      <c r="M10" s="105"/>
      <c r="N10" s="105"/>
      <c r="O10" s="108" t="s">
        <v>31</v>
      </c>
      <c r="P10" s="108" t="s">
        <v>31</v>
      </c>
      <c r="Q10" s="108" t="s">
        <v>31</v>
      </c>
      <c r="R10" s="108" t="s">
        <v>31</v>
      </c>
      <c r="S10" s="108" t="s">
        <v>31</v>
      </c>
      <c r="T10" s="108" t="s">
        <v>31</v>
      </c>
      <c r="U10" s="108" t="s">
        <v>31</v>
      </c>
      <c r="V10" s="108" t="s">
        <v>31</v>
      </c>
      <c r="W10" s="108" t="s">
        <v>31</v>
      </c>
      <c r="X10" s="108" t="s">
        <v>31</v>
      </c>
      <c r="Y10" s="108" t="s">
        <v>31</v>
      </c>
    </row>
    <row r="11" spans="1:26" ht="49.5" customHeight="1" x14ac:dyDescent="0.3">
      <c r="A11" s="70">
        <v>6221</v>
      </c>
      <c r="B11" s="68" t="s">
        <v>77</v>
      </c>
      <c r="C11" s="68" t="s">
        <v>69</v>
      </c>
      <c r="D11" s="68" t="s">
        <v>78</v>
      </c>
      <c r="E11" s="68" t="s">
        <v>198</v>
      </c>
      <c r="F11" s="66" t="s">
        <v>567</v>
      </c>
      <c r="G11" s="89" t="s">
        <v>244</v>
      </c>
      <c r="H11" s="89" t="s">
        <v>245</v>
      </c>
      <c r="I11" s="89" t="s">
        <v>246</v>
      </c>
      <c r="J11" s="89" t="s">
        <v>247</v>
      </c>
      <c r="K11" s="89" t="s">
        <v>461</v>
      </c>
      <c r="L11" s="92" t="str">
        <f t="shared" si="0"/>
        <v>Magnum ICC CA Limited
(Company Code: 6221)</v>
      </c>
      <c r="M11" s="114" t="s">
        <v>630</v>
      </c>
      <c r="N11" s="94"/>
      <c r="O11" s="67" t="s">
        <v>205</v>
      </c>
      <c r="P11" s="67" t="s">
        <v>622</v>
      </c>
      <c r="Q11" s="67" t="s">
        <v>590</v>
      </c>
      <c r="R11" s="67" t="s">
        <v>204</v>
      </c>
      <c r="S11" s="67" t="s">
        <v>274</v>
      </c>
      <c r="T11" s="67" t="s">
        <v>274</v>
      </c>
      <c r="U11" s="67" t="s">
        <v>204</v>
      </c>
      <c r="V11" s="67" t="s">
        <v>204</v>
      </c>
      <c r="W11" s="67" t="s">
        <v>204</v>
      </c>
      <c r="X11" s="67" t="s">
        <v>205</v>
      </c>
      <c r="Y11" s="67" t="s">
        <v>204</v>
      </c>
      <c r="Z11" s="117" t="s">
        <v>31</v>
      </c>
    </row>
    <row r="12" spans="1:26" ht="49.5" customHeight="1" x14ac:dyDescent="0.3">
      <c r="A12" s="70">
        <v>3065</v>
      </c>
      <c r="B12" s="68" t="s">
        <v>79</v>
      </c>
      <c r="C12" s="68" t="s">
        <v>64</v>
      </c>
      <c r="D12" s="68" t="s">
        <v>80</v>
      </c>
      <c r="E12" s="68" t="s">
        <v>196</v>
      </c>
      <c r="F12" s="66" t="s">
        <v>568</v>
      </c>
      <c r="G12" s="89" t="s">
        <v>79</v>
      </c>
      <c r="H12" s="89" t="s">
        <v>248</v>
      </c>
      <c r="I12" s="89" t="s">
        <v>249</v>
      </c>
      <c r="J12" s="89">
        <v>0</v>
      </c>
      <c r="K12" s="89">
        <v>0</v>
      </c>
      <c r="L12" s="92" t="str">
        <f t="shared" si="0"/>
        <v>Wall`s (China) Co. Limited 
(Company Code: 3065)</v>
      </c>
      <c r="M12" s="114" t="s">
        <v>581</v>
      </c>
      <c r="N12" s="94"/>
      <c r="O12" s="67" t="s">
        <v>205</v>
      </c>
      <c r="P12" s="67" t="s">
        <v>11</v>
      </c>
      <c r="Q12" s="88" t="s">
        <v>578</v>
      </c>
      <c r="R12" s="67" t="s">
        <v>205</v>
      </c>
      <c r="S12" s="72" t="s">
        <v>579</v>
      </c>
      <c r="T12" s="88" t="s">
        <v>580</v>
      </c>
      <c r="U12" s="67" t="s">
        <v>204</v>
      </c>
      <c r="V12" s="67" t="s">
        <v>204</v>
      </c>
      <c r="W12" s="67" t="s">
        <v>204</v>
      </c>
      <c r="X12" s="67" t="s">
        <v>204</v>
      </c>
      <c r="Y12" s="67" t="s">
        <v>205</v>
      </c>
      <c r="Z12" s="117" t="s">
        <v>31</v>
      </c>
    </row>
    <row r="13" spans="1:26" ht="49.5" customHeight="1" x14ac:dyDescent="0.3">
      <c r="A13" s="70">
        <v>6223</v>
      </c>
      <c r="B13" s="68" t="s">
        <v>81</v>
      </c>
      <c r="C13" s="68" t="s">
        <v>69</v>
      </c>
      <c r="D13" s="68" t="s">
        <v>80</v>
      </c>
      <c r="E13" s="68" t="s">
        <v>196</v>
      </c>
      <c r="F13" s="66" t="s">
        <v>564</v>
      </c>
      <c r="G13" s="89" t="s">
        <v>250</v>
      </c>
      <c r="H13" s="89" t="s">
        <v>251</v>
      </c>
      <c r="I13" s="89" t="s">
        <v>252</v>
      </c>
      <c r="J13" s="89" t="s">
        <v>252</v>
      </c>
      <c r="K13" s="89" t="s">
        <v>252</v>
      </c>
      <c r="L13" s="92" t="str">
        <f t="shared" si="0"/>
        <v>Magnum Investment (Shanghai) Co. Ltd
(Company Code: 6223)</v>
      </c>
      <c r="M13" s="114" t="s">
        <v>581</v>
      </c>
      <c r="N13" s="94"/>
      <c r="O13" s="67" t="s">
        <v>205</v>
      </c>
      <c r="P13" s="67" t="s">
        <v>11</v>
      </c>
      <c r="Q13" s="88" t="s">
        <v>578</v>
      </c>
      <c r="R13" s="67" t="s">
        <v>205</v>
      </c>
      <c r="S13" s="72" t="s">
        <v>579</v>
      </c>
      <c r="T13" s="88" t="s">
        <v>580</v>
      </c>
      <c r="U13" s="67" t="s">
        <v>204</v>
      </c>
      <c r="V13" s="67" t="s">
        <v>204</v>
      </c>
      <c r="W13" s="67" t="s">
        <v>204</v>
      </c>
      <c r="X13" s="67" t="s">
        <v>205</v>
      </c>
      <c r="Y13" s="67" t="s">
        <v>205</v>
      </c>
      <c r="Z13" s="117" t="s">
        <v>31</v>
      </c>
    </row>
    <row r="14" spans="1:26" ht="49.5" customHeight="1" x14ac:dyDescent="0.3">
      <c r="A14" s="69">
        <v>6224</v>
      </c>
      <c r="B14" s="66" t="s">
        <v>82</v>
      </c>
      <c r="C14" s="66" t="s">
        <v>69</v>
      </c>
      <c r="D14" s="66" t="s">
        <v>83</v>
      </c>
      <c r="E14" s="66" t="s">
        <v>197</v>
      </c>
      <c r="F14" s="66" t="s">
        <v>564</v>
      </c>
      <c r="G14" s="89" t="s">
        <v>253</v>
      </c>
      <c r="H14" s="89" t="s">
        <v>254</v>
      </c>
      <c r="I14" s="89" t="s">
        <v>255</v>
      </c>
      <c r="J14" s="89" t="s">
        <v>256</v>
      </c>
      <c r="K14" s="89" t="s">
        <v>462</v>
      </c>
      <c r="L14" s="92" t="str">
        <f t="shared" si="0"/>
        <v>Magnum ICC ČR, spol. s r.o.
(Company Code: 6224)</v>
      </c>
      <c r="M14" s="93" t="s">
        <v>591</v>
      </c>
      <c r="N14" s="95"/>
      <c r="O14" s="67" t="s">
        <v>205</v>
      </c>
      <c r="P14" s="67" t="s">
        <v>11</v>
      </c>
      <c r="Q14" s="67" t="s">
        <v>591</v>
      </c>
      <c r="R14" s="67" t="s">
        <v>204</v>
      </c>
      <c r="S14" s="67" t="s">
        <v>274</v>
      </c>
      <c r="T14" s="67" t="s">
        <v>274</v>
      </c>
      <c r="U14" s="67" t="s">
        <v>204</v>
      </c>
      <c r="V14" s="67" t="s">
        <v>204</v>
      </c>
      <c r="W14" s="67" t="s">
        <v>204</v>
      </c>
      <c r="X14" s="67" t="s">
        <v>204</v>
      </c>
      <c r="Y14" s="67" t="s">
        <v>204</v>
      </c>
      <c r="Z14" s="117" t="s">
        <v>31</v>
      </c>
    </row>
    <row r="15" spans="1:26" ht="49.5" customHeight="1" x14ac:dyDescent="0.3">
      <c r="A15" s="70">
        <v>6225</v>
      </c>
      <c r="B15" s="68" t="s">
        <v>84</v>
      </c>
      <c r="C15" s="68" t="s">
        <v>69</v>
      </c>
      <c r="D15" s="68" t="s">
        <v>85</v>
      </c>
      <c r="E15" s="68" t="s">
        <v>197</v>
      </c>
      <c r="F15" s="66" t="s">
        <v>564</v>
      </c>
      <c r="G15" s="89" t="s">
        <v>257</v>
      </c>
      <c r="H15" s="89" t="s">
        <v>258</v>
      </c>
      <c r="I15" s="89" t="s">
        <v>259</v>
      </c>
      <c r="J15" s="89">
        <v>45347648</v>
      </c>
      <c r="K15" s="89" t="s">
        <v>463</v>
      </c>
      <c r="L15" s="92" t="str">
        <f t="shared" si="0"/>
        <v>Magnum ICC Denmark A/S
(Company Code: 6225)</v>
      </c>
      <c r="M15" s="114" t="s">
        <v>629</v>
      </c>
      <c r="N15" s="94"/>
      <c r="O15" s="67" t="s">
        <v>205</v>
      </c>
      <c r="P15" s="67" t="s">
        <v>622</v>
      </c>
      <c r="Q15" s="88" t="s">
        <v>631</v>
      </c>
      <c r="R15" s="67" t="s">
        <v>204</v>
      </c>
      <c r="S15" s="67" t="s">
        <v>274</v>
      </c>
      <c r="T15" s="67" t="s">
        <v>274</v>
      </c>
      <c r="U15" s="67" t="s">
        <v>204</v>
      </c>
      <c r="V15" s="67" t="s">
        <v>204</v>
      </c>
      <c r="W15" s="67" t="s">
        <v>204</v>
      </c>
      <c r="X15" s="67" t="s">
        <v>204</v>
      </c>
      <c r="Y15" s="67" t="s">
        <v>204</v>
      </c>
      <c r="Z15" s="117" t="s">
        <v>31</v>
      </c>
    </row>
    <row r="16" spans="1:26" ht="49.5" customHeight="1" x14ac:dyDescent="0.3">
      <c r="A16" s="69">
        <v>6226</v>
      </c>
      <c r="B16" s="66" t="s">
        <v>86</v>
      </c>
      <c r="C16" s="66" t="s">
        <v>69</v>
      </c>
      <c r="D16" s="66" t="s">
        <v>87</v>
      </c>
      <c r="E16" s="66" t="s">
        <v>198</v>
      </c>
      <c r="F16" s="66" t="s">
        <v>567</v>
      </c>
      <c r="G16" s="89" t="s">
        <v>260</v>
      </c>
      <c r="H16" s="89" t="s">
        <v>261</v>
      </c>
      <c r="I16" s="89" t="s">
        <v>262</v>
      </c>
      <c r="J16" s="89">
        <v>993396642001</v>
      </c>
      <c r="K16" s="89" t="s">
        <v>274</v>
      </c>
      <c r="L16" s="92" t="str">
        <f t="shared" si="0"/>
        <v>Magnum-ICC Ecuador S.A.S.
(Company Code: 6226)</v>
      </c>
      <c r="M16" s="93" t="s">
        <v>593</v>
      </c>
      <c r="N16" s="95"/>
      <c r="O16" s="67" t="s">
        <v>204</v>
      </c>
      <c r="P16" s="67" t="s">
        <v>274</v>
      </c>
      <c r="Q16" s="67" t="s">
        <v>274</v>
      </c>
      <c r="R16" s="67" t="s">
        <v>205</v>
      </c>
      <c r="S16" s="67" t="s">
        <v>592</v>
      </c>
      <c r="T16" s="67" t="s">
        <v>274</v>
      </c>
      <c r="U16" s="67" t="s">
        <v>204</v>
      </c>
      <c r="V16" s="67" t="s">
        <v>204</v>
      </c>
      <c r="W16" s="67" t="s">
        <v>204</v>
      </c>
      <c r="X16" s="67" t="s">
        <v>204</v>
      </c>
      <c r="Y16" s="67" t="s">
        <v>204</v>
      </c>
      <c r="Z16" s="117" t="s">
        <v>31</v>
      </c>
    </row>
    <row r="17" spans="1:26" ht="49.5" customHeight="1" x14ac:dyDescent="0.3">
      <c r="A17" s="70">
        <v>6227</v>
      </c>
      <c r="B17" s="68" t="s">
        <v>88</v>
      </c>
      <c r="C17" s="68" t="s">
        <v>69</v>
      </c>
      <c r="D17" s="68" t="s">
        <v>89</v>
      </c>
      <c r="E17" s="68" t="s">
        <v>197</v>
      </c>
      <c r="F17" s="66" t="s">
        <v>564</v>
      </c>
      <c r="G17" s="89" t="s">
        <v>263</v>
      </c>
      <c r="H17" s="89" t="s">
        <v>264</v>
      </c>
      <c r="I17" s="89" t="s">
        <v>265</v>
      </c>
      <c r="J17" s="89" t="s">
        <v>265</v>
      </c>
      <c r="K17" s="89" t="s">
        <v>464</v>
      </c>
      <c r="L17" s="92" t="str">
        <f t="shared" si="0"/>
        <v>Magnum ICC Finland Oy
(Company Code: 6227)</v>
      </c>
      <c r="M17" s="114" t="s">
        <v>632</v>
      </c>
      <c r="N17" s="94"/>
      <c r="O17" s="67" t="s">
        <v>205</v>
      </c>
      <c r="P17" s="67" t="s">
        <v>622</v>
      </c>
      <c r="Q17" s="88" t="s">
        <v>634</v>
      </c>
      <c r="R17" s="67" t="s">
        <v>204</v>
      </c>
      <c r="S17" s="67" t="s">
        <v>274</v>
      </c>
      <c r="T17" s="67" t="s">
        <v>274</v>
      </c>
      <c r="U17" s="67" t="s">
        <v>204</v>
      </c>
      <c r="V17" s="67" t="s">
        <v>204</v>
      </c>
      <c r="W17" s="67" t="s">
        <v>204</v>
      </c>
      <c r="X17" s="67" t="s">
        <v>204</v>
      </c>
      <c r="Y17" s="67" t="s">
        <v>204</v>
      </c>
      <c r="Z17" s="117" t="s">
        <v>31</v>
      </c>
    </row>
    <row r="18" spans="1:26" ht="49.5" customHeight="1" x14ac:dyDescent="0.3">
      <c r="A18" s="69">
        <v>2259</v>
      </c>
      <c r="B18" s="66" t="s">
        <v>90</v>
      </c>
      <c r="C18" s="66" t="s">
        <v>64</v>
      </c>
      <c r="D18" s="66" t="s">
        <v>91</v>
      </c>
      <c r="E18" s="66" t="s">
        <v>197</v>
      </c>
      <c r="F18" s="66" t="s">
        <v>569</v>
      </c>
      <c r="G18" s="89" t="s">
        <v>90</v>
      </c>
      <c r="H18" s="89" t="s">
        <v>266</v>
      </c>
      <c r="I18" s="89" t="s">
        <v>267</v>
      </c>
      <c r="J18" s="89" t="s">
        <v>268</v>
      </c>
      <c r="K18" s="89">
        <v>0</v>
      </c>
      <c r="L18" s="92" t="str">
        <f t="shared" si="0"/>
        <v>Cogesal-Miko S.A.S.
(Company Code: 2259)</v>
      </c>
      <c r="M18" s="114" t="s">
        <v>594</v>
      </c>
      <c r="N18" s="95"/>
      <c r="O18" s="67" t="s">
        <v>205</v>
      </c>
      <c r="P18" s="67" t="s">
        <v>622</v>
      </c>
      <c r="Q18" s="89" t="s">
        <v>594</v>
      </c>
      <c r="R18" s="67" t="s">
        <v>204</v>
      </c>
      <c r="S18" s="67" t="s">
        <v>274</v>
      </c>
      <c r="T18" s="67" t="s">
        <v>274</v>
      </c>
      <c r="U18" s="67" t="s">
        <v>205</v>
      </c>
      <c r="V18" s="67" t="s">
        <v>205</v>
      </c>
      <c r="W18" s="67" t="s">
        <v>204</v>
      </c>
      <c r="X18" s="67" t="s">
        <v>205</v>
      </c>
      <c r="Y18" s="67" t="s">
        <v>204</v>
      </c>
      <c r="Z18" s="117" t="s">
        <v>31</v>
      </c>
    </row>
    <row r="19" spans="1:26" ht="49.5" hidden="1" customHeight="1" x14ac:dyDescent="0.3">
      <c r="A19" s="103">
        <v>2268</v>
      </c>
      <c r="B19" s="104" t="s">
        <v>92</v>
      </c>
      <c r="C19" s="68" t="s">
        <v>93</v>
      </c>
      <c r="D19" s="104" t="s">
        <v>91</v>
      </c>
      <c r="E19" s="104" t="s">
        <v>197</v>
      </c>
      <c r="F19" s="105" t="s">
        <v>570</v>
      </c>
      <c r="G19" s="112" t="s">
        <v>92</v>
      </c>
      <c r="H19" s="112" t="s">
        <v>266</v>
      </c>
      <c r="I19" s="112" t="s">
        <v>269</v>
      </c>
      <c r="J19" s="112" t="s">
        <v>270</v>
      </c>
      <c r="K19" s="112">
        <v>0</v>
      </c>
      <c r="L19" s="113" t="str">
        <f t="shared" si="0"/>
        <v>Unilever Retail Operations France SAS (UROF)
(Company Code: 2268)</v>
      </c>
      <c r="M19" s="104"/>
      <c r="N19" s="104"/>
      <c r="O19" s="108" t="s">
        <v>31</v>
      </c>
      <c r="P19" s="108" t="s">
        <v>31</v>
      </c>
      <c r="Q19" s="108" t="s">
        <v>633</v>
      </c>
      <c r="R19" s="108" t="s">
        <v>31</v>
      </c>
      <c r="S19" s="108" t="s">
        <v>31</v>
      </c>
      <c r="T19" s="108" t="s">
        <v>31</v>
      </c>
      <c r="U19" s="108" t="s">
        <v>31</v>
      </c>
      <c r="V19" s="108" t="s">
        <v>31</v>
      </c>
      <c r="W19" s="108" t="s">
        <v>31</v>
      </c>
      <c r="X19" s="108" t="s">
        <v>31</v>
      </c>
      <c r="Y19" s="108" t="s">
        <v>31</v>
      </c>
    </row>
    <row r="20" spans="1:26" ht="49.5" customHeight="1" x14ac:dyDescent="0.3">
      <c r="A20" s="69">
        <v>6228</v>
      </c>
      <c r="B20" s="66" t="s">
        <v>94</v>
      </c>
      <c r="C20" s="66" t="s">
        <v>69</v>
      </c>
      <c r="D20" s="66" t="s">
        <v>91</v>
      </c>
      <c r="E20" s="66" t="s">
        <v>197</v>
      </c>
      <c r="F20" s="66" t="s">
        <v>564</v>
      </c>
      <c r="G20" s="89" t="s">
        <v>271</v>
      </c>
      <c r="H20" s="89" t="s">
        <v>272</v>
      </c>
      <c r="I20" s="89" t="s">
        <v>273</v>
      </c>
      <c r="J20" s="89" t="s">
        <v>274</v>
      </c>
      <c r="K20" s="89">
        <v>52942313271</v>
      </c>
      <c r="L20" s="92" t="str">
        <f t="shared" si="0"/>
        <v>Magnum ICC France SAS
(Company Code: 6228)</v>
      </c>
      <c r="M20" s="93" t="s">
        <v>594</v>
      </c>
      <c r="N20" s="95"/>
      <c r="O20" s="67" t="s">
        <v>205</v>
      </c>
      <c r="P20" s="67" t="s">
        <v>622</v>
      </c>
      <c r="Q20" s="67" t="s">
        <v>594</v>
      </c>
      <c r="R20" s="67" t="s">
        <v>204</v>
      </c>
      <c r="S20" s="67" t="s">
        <v>274</v>
      </c>
      <c r="T20" s="67" t="s">
        <v>274</v>
      </c>
      <c r="U20" s="67" t="s">
        <v>204</v>
      </c>
      <c r="V20" s="67" t="s">
        <v>204</v>
      </c>
      <c r="W20" s="67" t="s">
        <v>204</v>
      </c>
      <c r="X20" s="67" t="s">
        <v>205</v>
      </c>
      <c r="Y20" s="67" t="s">
        <v>204</v>
      </c>
      <c r="Z20" s="117" t="s">
        <v>31</v>
      </c>
    </row>
    <row r="21" spans="1:26" ht="49.5" customHeight="1" x14ac:dyDescent="0.3">
      <c r="A21" s="70">
        <v>6229</v>
      </c>
      <c r="B21" s="68" t="s">
        <v>95</v>
      </c>
      <c r="C21" s="68" t="s">
        <v>69</v>
      </c>
      <c r="D21" s="68" t="s">
        <v>96</v>
      </c>
      <c r="E21" s="68" t="s">
        <v>197</v>
      </c>
      <c r="F21" s="66" t="s">
        <v>564</v>
      </c>
      <c r="G21" s="89" t="s">
        <v>275</v>
      </c>
      <c r="H21" s="89" t="s">
        <v>276</v>
      </c>
      <c r="I21" s="89" t="s">
        <v>277</v>
      </c>
      <c r="J21" s="89" t="s">
        <v>278</v>
      </c>
      <c r="K21" s="89">
        <v>0</v>
      </c>
      <c r="L21" s="92" t="str">
        <f t="shared" si="0"/>
        <v>Magnum ICC Germany GmbH
(Company Code: 6229)</v>
      </c>
      <c r="M21" s="114" t="s">
        <v>595</v>
      </c>
      <c r="N21" s="94"/>
      <c r="O21" s="67" t="s">
        <v>205</v>
      </c>
      <c r="P21" s="67" t="s">
        <v>622</v>
      </c>
      <c r="Q21" s="67" t="s">
        <v>595</v>
      </c>
      <c r="R21" s="67" t="s">
        <v>204</v>
      </c>
      <c r="S21" s="67" t="s">
        <v>274</v>
      </c>
      <c r="T21" s="67" t="s">
        <v>274</v>
      </c>
      <c r="U21" s="67" t="s">
        <v>204</v>
      </c>
      <c r="V21" s="67" t="s">
        <v>204</v>
      </c>
      <c r="W21" s="67" t="s">
        <v>204</v>
      </c>
      <c r="X21" s="67" t="s">
        <v>205</v>
      </c>
      <c r="Y21" s="67" t="s">
        <v>204</v>
      </c>
      <c r="Z21" s="117" t="s">
        <v>31</v>
      </c>
    </row>
    <row r="22" spans="1:26" ht="49.5" hidden="1" customHeight="1" x14ac:dyDescent="0.3">
      <c r="A22" s="106">
        <v>6230</v>
      </c>
      <c r="B22" s="105" t="s">
        <v>97</v>
      </c>
      <c r="C22" s="66" t="s">
        <v>69</v>
      </c>
      <c r="D22" s="105" t="s">
        <v>96</v>
      </c>
      <c r="E22" s="105" t="s">
        <v>197</v>
      </c>
      <c r="F22" s="105" t="s">
        <v>563</v>
      </c>
      <c r="G22" s="112" t="s">
        <v>279</v>
      </c>
      <c r="H22" s="112" t="s">
        <v>280</v>
      </c>
      <c r="I22" s="112" t="s">
        <v>281</v>
      </c>
      <c r="J22" s="112">
        <v>0</v>
      </c>
      <c r="K22" s="112">
        <v>0</v>
      </c>
      <c r="L22" s="113" t="str">
        <f t="shared" si="0"/>
        <v>Magnum ICC Germany Supply GmbH
(Company Code: 6230)</v>
      </c>
      <c r="M22" s="105"/>
      <c r="N22" s="105"/>
      <c r="O22" s="108" t="s">
        <v>31</v>
      </c>
      <c r="P22" s="108" t="s">
        <v>31</v>
      </c>
      <c r="Q22" s="108" t="s">
        <v>31</v>
      </c>
      <c r="R22" s="108" t="s">
        <v>31</v>
      </c>
      <c r="S22" s="108" t="s">
        <v>31</v>
      </c>
      <c r="T22" s="108" t="s">
        <v>31</v>
      </c>
      <c r="U22" s="108" t="s">
        <v>31</v>
      </c>
      <c r="V22" s="108" t="s">
        <v>31</v>
      </c>
      <c r="W22" s="108" t="s">
        <v>31</v>
      </c>
      <c r="X22" s="108" t="s">
        <v>31</v>
      </c>
      <c r="Y22" s="108" t="s">
        <v>31</v>
      </c>
    </row>
    <row r="23" spans="1:26" ht="49.5" hidden="1" customHeight="1" x14ac:dyDescent="0.3">
      <c r="A23" s="103">
        <v>6231</v>
      </c>
      <c r="B23" s="104" t="s">
        <v>98</v>
      </c>
      <c r="C23" s="68" t="s">
        <v>69</v>
      </c>
      <c r="D23" s="104" t="s">
        <v>99</v>
      </c>
      <c r="E23" s="104" t="s">
        <v>197</v>
      </c>
      <c r="F23" s="105" t="s">
        <v>563</v>
      </c>
      <c r="G23" s="112" t="s">
        <v>282</v>
      </c>
      <c r="H23" s="112" t="s">
        <v>283</v>
      </c>
      <c r="I23" s="112" t="s">
        <v>284</v>
      </c>
      <c r="J23" s="112">
        <v>802829332</v>
      </c>
      <c r="K23" s="112" t="s">
        <v>465</v>
      </c>
      <c r="L23" s="113" t="str">
        <f t="shared" si="0"/>
        <v>Algida ICC GR Single Member SA
(Company Code: 6231)</v>
      </c>
      <c r="M23" s="104"/>
      <c r="N23" s="104"/>
      <c r="O23" s="108" t="s">
        <v>31</v>
      </c>
      <c r="P23" s="108" t="s">
        <v>31</v>
      </c>
      <c r="Q23" s="108" t="s">
        <v>31</v>
      </c>
      <c r="R23" s="108" t="s">
        <v>31</v>
      </c>
      <c r="S23" s="108" t="s">
        <v>31</v>
      </c>
      <c r="T23" s="108" t="s">
        <v>31</v>
      </c>
      <c r="U23" s="108" t="s">
        <v>31</v>
      </c>
      <c r="V23" s="108" t="s">
        <v>31</v>
      </c>
      <c r="W23" s="108" t="s">
        <v>31</v>
      </c>
      <c r="X23" s="108" t="s">
        <v>31</v>
      </c>
      <c r="Y23" s="108" t="s">
        <v>31</v>
      </c>
    </row>
    <row r="24" spans="1:26" ht="49.5" customHeight="1" x14ac:dyDescent="0.3">
      <c r="A24" s="69">
        <v>6232</v>
      </c>
      <c r="B24" s="66" t="s">
        <v>100</v>
      </c>
      <c r="C24" s="66" t="s">
        <v>69</v>
      </c>
      <c r="D24" s="66" t="s">
        <v>101</v>
      </c>
      <c r="E24" s="66" t="s">
        <v>197</v>
      </c>
      <c r="F24" s="66" t="s">
        <v>564</v>
      </c>
      <c r="G24" s="89" t="s">
        <v>285</v>
      </c>
      <c r="H24" s="89" t="s">
        <v>286</v>
      </c>
      <c r="I24" s="89" t="s">
        <v>287</v>
      </c>
      <c r="J24" s="89" t="s">
        <v>288</v>
      </c>
      <c r="K24" s="89" t="s">
        <v>466</v>
      </c>
      <c r="L24" s="92" t="str">
        <f t="shared" si="0"/>
        <v>Magnum ICC Hungary Limited
(Company Code: 6232)</v>
      </c>
      <c r="M24" s="93" t="s">
        <v>596</v>
      </c>
      <c r="N24" s="95"/>
      <c r="O24" s="67" t="s">
        <v>205</v>
      </c>
      <c r="P24" s="67" t="s">
        <v>11</v>
      </c>
      <c r="Q24" s="67" t="s">
        <v>596</v>
      </c>
      <c r="R24" s="67" t="s">
        <v>204</v>
      </c>
      <c r="S24" s="67" t="s">
        <v>274</v>
      </c>
      <c r="T24" s="67" t="s">
        <v>274</v>
      </c>
      <c r="U24" s="67" t="s">
        <v>204</v>
      </c>
      <c r="V24" s="67" t="s">
        <v>204</v>
      </c>
      <c r="W24" s="67" t="s">
        <v>204</v>
      </c>
      <c r="X24" s="67" t="s">
        <v>204</v>
      </c>
      <c r="Y24" s="67" t="s">
        <v>204</v>
      </c>
      <c r="Z24" s="117" t="s">
        <v>31</v>
      </c>
    </row>
    <row r="25" spans="1:26" ht="49.5" hidden="1" customHeight="1" x14ac:dyDescent="0.3">
      <c r="A25" s="103">
        <v>6233</v>
      </c>
      <c r="B25" s="104" t="s">
        <v>102</v>
      </c>
      <c r="C25" s="68" t="s">
        <v>69</v>
      </c>
      <c r="D25" s="104" t="s">
        <v>101</v>
      </c>
      <c r="E25" s="104" t="s">
        <v>197</v>
      </c>
      <c r="F25" s="105" t="s">
        <v>563</v>
      </c>
      <c r="G25" s="112" t="s">
        <v>289</v>
      </c>
      <c r="H25" s="112" t="s">
        <v>286</v>
      </c>
      <c r="I25" s="112" t="s">
        <v>290</v>
      </c>
      <c r="J25" s="112" t="s">
        <v>291</v>
      </c>
      <c r="K25" s="112" t="s">
        <v>467</v>
      </c>
      <c r="L25" s="113" t="str">
        <f t="shared" si="0"/>
        <v>Magnum ICC Hungary Supply Limited
(Company Code: 6233)</v>
      </c>
      <c r="M25" s="104"/>
      <c r="N25" s="104"/>
      <c r="O25" s="108" t="s">
        <v>31</v>
      </c>
      <c r="P25" s="108" t="s">
        <v>31</v>
      </c>
      <c r="Q25" s="108" t="s">
        <v>31</v>
      </c>
      <c r="R25" s="108" t="s">
        <v>31</v>
      </c>
      <c r="S25" s="108" t="s">
        <v>31</v>
      </c>
      <c r="T25" s="108" t="s">
        <v>31</v>
      </c>
      <c r="U25" s="108" t="s">
        <v>31</v>
      </c>
      <c r="V25" s="108" t="s">
        <v>31</v>
      </c>
      <c r="W25" s="108" t="s">
        <v>31</v>
      </c>
      <c r="X25" s="108" t="s">
        <v>31</v>
      </c>
      <c r="Y25" s="108" t="s">
        <v>31</v>
      </c>
    </row>
    <row r="26" spans="1:26" ht="49.5" customHeight="1" x14ac:dyDescent="0.3">
      <c r="A26" s="69">
        <v>6267</v>
      </c>
      <c r="B26" s="66" t="s">
        <v>103</v>
      </c>
      <c r="C26" s="66" t="s">
        <v>69</v>
      </c>
      <c r="D26" s="66" t="s">
        <v>104</v>
      </c>
      <c r="E26" s="66" t="s">
        <v>199</v>
      </c>
      <c r="F26" s="66" t="s">
        <v>571</v>
      </c>
      <c r="G26" s="89" t="s">
        <v>292</v>
      </c>
      <c r="H26" s="89" t="s">
        <v>293</v>
      </c>
      <c r="I26" s="89" t="s">
        <v>294</v>
      </c>
      <c r="J26" s="89" t="s">
        <v>295</v>
      </c>
      <c r="K26" s="89">
        <v>0</v>
      </c>
      <c r="L26" s="92" t="str">
        <f t="shared" si="0"/>
        <v>Magnum ICC India Services Ltd
(Company Code: 6267)</v>
      </c>
      <c r="M26" s="93" t="s">
        <v>597</v>
      </c>
      <c r="N26" s="95"/>
      <c r="O26" s="67" t="s">
        <v>205</v>
      </c>
      <c r="P26" s="67" t="s">
        <v>11</v>
      </c>
      <c r="Q26" s="67" t="s">
        <v>597</v>
      </c>
      <c r="R26" s="67" t="s">
        <v>204</v>
      </c>
      <c r="S26" s="67" t="s">
        <v>274</v>
      </c>
      <c r="T26" s="67" t="s">
        <v>274</v>
      </c>
      <c r="U26" s="67" t="s">
        <v>204</v>
      </c>
      <c r="V26" s="67" t="s">
        <v>204</v>
      </c>
      <c r="W26" s="67" t="s">
        <v>204</v>
      </c>
      <c r="X26" s="67" t="s">
        <v>205</v>
      </c>
      <c r="Y26" s="67" t="s">
        <v>204</v>
      </c>
      <c r="Z26" s="117" t="s">
        <v>31</v>
      </c>
    </row>
    <row r="27" spans="1:26" ht="82.5" customHeight="1" x14ac:dyDescent="0.3">
      <c r="A27" s="70">
        <v>6256</v>
      </c>
      <c r="B27" s="68" t="s">
        <v>105</v>
      </c>
      <c r="C27" s="68" t="s">
        <v>69</v>
      </c>
      <c r="D27" s="68" t="s">
        <v>106</v>
      </c>
      <c r="E27" s="68" t="s">
        <v>196</v>
      </c>
      <c r="F27" s="66" t="s">
        <v>572</v>
      </c>
      <c r="G27" s="89" t="s">
        <v>296</v>
      </c>
      <c r="H27" s="89" t="s">
        <v>297</v>
      </c>
      <c r="I27" s="89" t="s">
        <v>274</v>
      </c>
      <c r="J27" s="89" t="s">
        <v>298</v>
      </c>
      <c r="K27" s="89" t="s">
        <v>468</v>
      </c>
      <c r="L27" s="92" t="str">
        <f t="shared" si="0"/>
        <v>PT The Magnum Ice Cream  Indonesia 
(Company Code: 6256)</v>
      </c>
      <c r="M27" s="93" t="str">
        <f>IF(R27="Yes",H27&amp;"
Email Address: "&amp;S27,H27)</f>
        <v>Grha Unilever, Green Office Park Kav. 3, Jalan BSD Boulevard Barat, BSD City, Sampora Subdistrict, Cisauk District, Tangerang Regency, Banten Province, Indonesia 15345
Email Address: IDULI.AP@unilever.com</v>
      </c>
      <c r="N27" s="93"/>
      <c r="O27" s="67" t="s">
        <v>204</v>
      </c>
      <c r="P27" s="67" t="s">
        <v>274</v>
      </c>
      <c r="Q27" s="67" t="s">
        <v>274</v>
      </c>
      <c r="R27" s="67" t="s">
        <v>205</v>
      </c>
      <c r="S27" s="72" t="s">
        <v>212</v>
      </c>
      <c r="T27" s="88"/>
      <c r="U27" s="67" t="s">
        <v>205</v>
      </c>
      <c r="V27" s="67" t="s">
        <v>204</v>
      </c>
      <c r="W27" s="67" t="s">
        <v>204</v>
      </c>
      <c r="X27" s="67" t="s">
        <v>205</v>
      </c>
      <c r="Y27" s="67" t="s">
        <v>204</v>
      </c>
      <c r="Z27" s="117" t="s">
        <v>31</v>
      </c>
    </row>
    <row r="28" spans="1:26" ht="49.5" customHeight="1" x14ac:dyDescent="0.3">
      <c r="A28" s="69">
        <v>6235</v>
      </c>
      <c r="B28" s="66" t="s">
        <v>107</v>
      </c>
      <c r="C28" s="66" t="s">
        <v>69</v>
      </c>
      <c r="D28" s="66" t="s">
        <v>108</v>
      </c>
      <c r="E28" s="66" t="s">
        <v>197</v>
      </c>
      <c r="F28" s="66" t="s">
        <v>564</v>
      </c>
      <c r="G28" s="89" t="s">
        <v>299</v>
      </c>
      <c r="H28" s="89" t="s">
        <v>300</v>
      </c>
      <c r="I28" s="89" t="s">
        <v>301</v>
      </c>
      <c r="J28" s="89" t="s">
        <v>302</v>
      </c>
      <c r="K28" s="89" t="s">
        <v>469</v>
      </c>
      <c r="L28" s="92" t="str">
        <f t="shared" si="0"/>
        <v>Magnum ICC Ireland Limited
(Company Code: 6235)</v>
      </c>
      <c r="M28" s="93" t="s">
        <v>635</v>
      </c>
      <c r="N28" s="95"/>
      <c r="O28" s="67" t="s">
        <v>205</v>
      </c>
      <c r="P28" s="67" t="s">
        <v>622</v>
      </c>
      <c r="Q28" s="67" t="s">
        <v>598</v>
      </c>
      <c r="R28" s="67" t="s">
        <v>204</v>
      </c>
      <c r="S28" s="67" t="s">
        <v>274</v>
      </c>
      <c r="T28" s="67" t="s">
        <v>274</v>
      </c>
      <c r="U28" s="67" t="s">
        <v>204</v>
      </c>
      <c r="V28" s="67" t="s">
        <v>204</v>
      </c>
      <c r="W28" s="67" t="s">
        <v>204</v>
      </c>
      <c r="X28" s="67" t="s">
        <v>205</v>
      </c>
      <c r="Y28" s="67" t="s">
        <v>204</v>
      </c>
      <c r="Z28" s="117" t="s">
        <v>31</v>
      </c>
    </row>
    <row r="29" spans="1:26" ht="49.5" customHeight="1" x14ac:dyDescent="0.3">
      <c r="A29" s="70">
        <v>3144</v>
      </c>
      <c r="B29" s="68" t="s">
        <v>109</v>
      </c>
      <c r="C29" s="68" t="s">
        <v>64</v>
      </c>
      <c r="D29" s="68" t="s">
        <v>110</v>
      </c>
      <c r="E29" s="68" t="s">
        <v>196</v>
      </c>
      <c r="F29" s="66" t="s">
        <v>573</v>
      </c>
      <c r="G29" s="89" t="s">
        <v>109</v>
      </c>
      <c r="H29" s="89" t="s">
        <v>303</v>
      </c>
      <c r="I29" s="89" t="s">
        <v>304</v>
      </c>
      <c r="J29" s="89" t="s">
        <v>305</v>
      </c>
      <c r="K29" s="89">
        <v>0</v>
      </c>
      <c r="L29" s="92" t="str">
        <f t="shared" si="0"/>
        <v>Glidat Strauss Limited
(Company Code: 3144)</v>
      </c>
      <c r="M29" s="118"/>
      <c r="N29" s="94" t="s">
        <v>645</v>
      </c>
      <c r="O29" s="67"/>
      <c r="P29" s="67"/>
      <c r="Q29" s="67"/>
      <c r="R29" s="67"/>
      <c r="S29" s="67"/>
      <c r="T29" s="67"/>
      <c r="U29" s="67" t="s">
        <v>204</v>
      </c>
      <c r="V29" s="67" t="s">
        <v>204</v>
      </c>
      <c r="W29" s="67" t="s">
        <v>204</v>
      </c>
      <c r="X29" s="67" t="s">
        <v>204</v>
      </c>
      <c r="Y29" s="67" t="s">
        <v>204</v>
      </c>
      <c r="Z29" s="117" t="s">
        <v>31</v>
      </c>
    </row>
    <row r="30" spans="1:26" ht="49.5" hidden="1" customHeight="1" x14ac:dyDescent="0.3">
      <c r="A30" s="106">
        <v>5737</v>
      </c>
      <c r="B30" s="107" t="s">
        <v>111</v>
      </c>
      <c r="C30" s="66" t="s">
        <v>64</v>
      </c>
      <c r="D30" s="105" t="s">
        <v>112</v>
      </c>
      <c r="E30" s="105" t="s">
        <v>200</v>
      </c>
      <c r="F30" s="105" t="s">
        <v>563</v>
      </c>
      <c r="G30" s="112" t="s">
        <v>111</v>
      </c>
      <c r="H30" s="112" t="s">
        <v>306</v>
      </c>
      <c r="I30" s="112" t="s">
        <v>307</v>
      </c>
      <c r="J30" s="112">
        <v>0</v>
      </c>
      <c r="K30" s="112">
        <v>0</v>
      </c>
      <c r="L30" s="113" t="str">
        <f t="shared" si="0"/>
        <v>Gromart S.R.L
(Company Code: 5737)</v>
      </c>
      <c r="M30" s="105"/>
      <c r="N30" s="105"/>
      <c r="O30" s="108" t="s">
        <v>31</v>
      </c>
      <c r="P30" s="108" t="s">
        <v>31</v>
      </c>
      <c r="Q30" s="108" t="s">
        <v>31</v>
      </c>
      <c r="R30" s="108" t="s">
        <v>31</v>
      </c>
      <c r="S30" s="108" t="s">
        <v>31</v>
      </c>
      <c r="T30" s="108" t="s">
        <v>31</v>
      </c>
      <c r="U30" s="108" t="s">
        <v>31</v>
      </c>
      <c r="V30" s="108" t="s">
        <v>31</v>
      </c>
      <c r="W30" s="108" t="s">
        <v>31</v>
      </c>
      <c r="X30" s="108" t="s">
        <v>31</v>
      </c>
      <c r="Y30" s="108" t="s">
        <v>31</v>
      </c>
    </row>
    <row r="31" spans="1:26" ht="49.5" customHeight="1" x14ac:dyDescent="0.3">
      <c r="A31" s="70">
        <v>6236</v>
      </c>
      <c r="B31" s="68" t="s">
        <v>113</v>
      </c>
      <c r="C31" s="68" t="s">
        <v>69</v>
      </c>
      <c r="D31" s="68" t="s">
        <v>112</v>
      </c>
      <c r="E31" s="68" t="s">
        <v>197</v>
      </c>
      <c r="F31" s="66" t="s">
        <v>564</v>
      </c>
      <c r="G31" s="89" t="s">
        <v>308</v>
      </c>
      <c r="H31" s="89" t="s">
        <v>309</v>
      </c>
      <c r="I31" s="89" t="s">
        <v>310</v>
      </c>
      <c r="J31" s="89">
        <v>17989181007</v>
      </c>
      <c r="K31" s="89" t="s">
        <v>470</v>
      </c>
      <c r="L31" s="92" t="str">
        <f t="shared" si="0"/>
        <v>Magnum ICC Italy S.r.l.
(Company Code: 6236)</v>
      </c>
      <c r="M31" s="114" t="s">
        <v>636</v>
      </c>
      <c r="N31" s="94"/>
      <c r="O31" s="67" t="s">
        <v>205</v>
      </c>
      <c r="P31" s="67" t="s">
        <v>622</v>
      </c>
      <c r="Q31" s="88" t="s">
        <v>599</v>
      </c>
      <c r="R31" s="67" t="s">
        <v>204</v>
      </c>
      <c r="S31" s="67" t="s">
        <v>274</v>
      </c>
      <c r="T31" s="67" t="s">
        <v>274</v>
      </c>
      <c r="U31" s="67" t="s">
        <v>204</v>
      </c>
      <c r="V31" s="67" t="s">
        <v>205</v>
      </c>
      <c r="W31" s="67" t="s">
        <v>204</v>
      </c>
      <c r="X31" s="67" t="s">
        <v>204</v>
      </c>
      <c r="Y31" s="67" t="s">
        <v>204</v>
      </c>
      <c r="Z31" s="117" t="s">
        <v>31</v>
      </c>
    </row>
    <row r="32" spans="1:26" ht="49.5" hidden="1" customHeight="1" x14ac:dyDescent="0.3">
      <c r="A32" s="106">
        <v>6237</v>
      </c>
      <c r="B32" s="105" t="s">
        <v>114</v>
      </c>
      <c r="C32" s="66" t="s">
        <v>69</v>
      </c>
      <c r="D32" s="105" t="s">
        <v>112</v>
      </c>
      <c r="E32" s="105" t="s">
        <v>197</v>
      </c>
      <c r="F32" s="105" t="s">
        <v>563</v>
      </c>
      <c r="G32" s="112" t="s">
        <v>311</v>
      </c>
      <c r="H32" s="112" t="s">
        <v>309</v>
      </c>
      <c r="I32" s="112" t="s">
        <v>312</v>
      </c>
      <c r="J32" s="112">
        <v>17988531004</v>
      </c>
      <c r="K32" s="112" t="s">
        <v>471</v>
      </c>
      <c r="L32" s="113" t="str">
        <f t="shared" si="0"/>
        <v>Magnum ICC Italy Supply S.r.l.
(Company Code: 6237)</v>
      </c>
      <c r="M32" s="105"/>
      <c r="N32" s="105"/>
      <c r="O32" s="108" t="s">
        <v>31</v>
      </c>
      <c r="P32" s="108" t="s">
        <v>31</v>
      </c>
      <c r="Q32" s="108" t="s">
        <v>31</v>
      </c>
      <c r="R32" s="108" t="s">
        <v>31</v>
      </c>
      <c r="S32" s="108" t="s">
        <v>31</v>
      </c>
      <c r="T32" s="108" t="s">
        <v>31</v>
      </c>
      <c r="U32" s="108" t="s">
        <v>31</v>
      </c>
      <c r="V32" s="108" t="s">
        <v>31</v>
      </c>
      <c r="W32" s="108" t="s">
        <v>31</v>
      </c>
      <c r="X32" s="108" t="s">
        <v>31</v>
      </c>
      <c r="Y32" s="108" t="s">
        <v>31</v>
      </c>
    </row>
    <row r="33" spans="1:26" ht="49.5" customHeight="1" x14ac:dyDescent="0.3">
      <c r="A33" s="70">
        <v>6265</v>
      </c>
      <c r="B33" s="68" t="s">
        <v>115</v>
      </c>
      <c r="C33" s="68" t="s">
        <v>69</v>
      </c>
      <c r="D33" s="68" t="s">
        <v>116</v>
      </c>
      <c r="E33" s="68" t="s">
        <v>196</v>
      </c>
      <c r="F33" s="66" t="s">
        <v>574</v>
      </c>
      <c r="G33" s="89" t="s">
        <v>313</v>
      </c>
      <c r="H33" s="89" t="s">
        <v>314</v>
      </c>
      <c r="I33" s="89" t="s">
        <v>315</v>
      </c>
      <c r="J33" s="89">
        <v>250240034349</v>
      </c>
      <c r="K33" s="89" t="s">
        <v>472</v>
      </c>
      <c r="L33" s="92" t="str">
        <f t="shared" si="0"/>
        <v>Magnum ICC Kazakhstan LLP
(Company Code: 6265)</v>
      </c>
      <c r="M33" s="118"/>
      <c r="N33" s="94" t="s">
        <v>645</v>
      </c>
      <c r="O33" s="67"/>
      <c r="P33" s="67"/>
      <c r="Q33" s="67"/>
      <c r="R33" s="67"/>
      <c r="S33" s="67"/>
      <c r="T33" s="67"/>
      <c r="U33" s="67" t="s">
        <v>204</v>
      </c>
      <c r="V33" s="67" t="s">
        <v>204</v>
      </c>
      <c r="W33" s="67" t="s">
        <v>204</v>
      </c>
      <c r="X33" s="67" t="s">
        <v>204</v>
      </c>
      <c r="Y33" s="67" t="s">
        <v>204</v>
      </c>
      <c r="Z33" s="117" t="s">
        <v>31</v>
      </c>
    </row>
    <row r="34" spans="1:26" ht="49.5" customHeight="1" x14ac:dyDescent="0.3">
      <c r="A34" s="69">
        <v>5578</v>
      </c>
      <c r="B34" s="66" t="s">
        <v>117</v>
      </c>
      <c r="C34" s="66" t="s">
        <v>64</v>
      </c>
      <c r="D34" s="66" t="s">
        <v>118</v>
      </c>
      <c r="E34" s="66" t="s">
        <v>197</v>
      </c>
      <c r="F34" s="66" t="s">
        <v>564</v>
      </c>
      <c r="G34" s="89" t="s">
        <v>117</v>
      </c>
      <c r="H34" s="89" t="s">
        <v>316</v>
      </c>
      <c r="I34" s="89" t="s">
        <v>317</v>
      </c>
      <c r="J34" s="89" t="s">
        <v>318</v>
      </c>
      <c r="K34" s="89" t="s">
        <v>318</v>
      </c>
      <c r="L34" s="92" t="str">
        <f t="shared" si="0"/>
        <v>UAB Unilever Lietuva ledu gamyba
(Company Code: 5578)</v>
      </c>
      <c r="M34" s="93" t="s">
        <v>644</v>
      </c>
      <c r="N34" s="95"/>
      <c r="O34" s="67" t="s">
        <v>205</v>
      </c>
      <c r="P34" s="67" t="s">
        <v>622</v>
      </c>
      <c r="Q34" s="67" t="s">
        <v>644</v>
      </c>
      <c r="R34" s="67" t="s">
        <v>204</v>
      </c>
      <c r="S34" s="67" t="s">
        <v>274</v>
      </c>
      <c r="T34" s="67" t="s">
        <v>274</v>
      </c>
      <c r="U34" s="67" t="s">
        <v>204</v>
      </c>
      <c r="V34" s="67" t="s">
        <v>204</v>
      </c>
      <c r="W34" s="67" t="s">
        <v>204</v>
      </c>
      <c r="X34" s="67" t="s">
        <v>204</v>
      </c>
      <c r="Y34" s="67" t="s">
        <v>204</v>
      </c>
      <c r="Z34" s="117" t="s">
        <v>31</v>
      </c>
    </row>
    <row r="35" spans="1:26" ht="65.55" customHeight="1" x14ac:dyDescent="0.3">
      <c r="A35" s="70">
        <v>6239</v>
      </c>
      <c r="B35" s="68" t="s">
        <v>119</v>
      </c>
      <c r="C35" s="68" t="s">
        <v>69</v>
      </c>
      <c r="D35" s="68" t="s">
        <v>120</v>
      </c>
      <c r="E35" s="68" t="s">
        <v>196</v>
      </c>
      <c r="F35" s="66" t="s">
        <v>572</v>
      </c>
      <c r="G35" s="89" t="s">
        <v>319</v>
      </c>
      <c r="H35" s="89" t="s">
        <v>320</v>
      </c>
      <c r="I35" s="89" t="s">
        <v>321</v>
      </c>
      <c r="J35" s="89" t="s">
        <v>322</v>
      </c>
      <c r="K35" s="89" t="s">
        <v>473</v>
      </c>
      <c r="L35" s="92" t="str">
        <f t="shared" si="0"/>
        <v>Magnum ICC MY Sdn. Bhd.
(Company Code: 6239)</v>
      </c>
      <c r="M35" s="93" t="str">
        <f>IF(R35="Yes",H35&amp;"
Email Address: "&amp;S35,H35)</f>
        <v>Suite 2-1, Level 2, Vertical Corporate Tower B, Avenue 10, The Vertical, Bangsar South City, No.8, Jalan Kerinchi, 59200 Kuala Lumpur W.P. Kuala Lumpur, Malaysia
Email Address: MY.AP@unilever.com</v>
      </c>
      <c r="N35" s="93"/>
      <c r="O35" s="67" t="s">
        <v>204</v>
      </c>
      <c r="P35" s="67" t="s">
        <v>274</v>
      </c>
      <c r="Q35" s="67" t="s">
        <v>274</v>
      </c>
      <c r="R35" s="67" t="s">
        <v>205</v>
      </c>
      <c r="S35" s="67" t="s">
        <v>510</v>
      </c>
      <c r="T35" s="88"/>
      <c r="U35" s="67" t="s">
        <v>205</v>
      </c>
      <c r="V35" s="67" t="s">
        <v>204</v>
      </c>
      <c r="W35" s="67" t="s">
        <v>204</v>
      </c>
      <c r="X35" s="67" t="s">
        <v>205</v>
      </c>
      <c r="Y35" s="67" t="s">
        <v>204</v>
      </c>
      <c r="Z35" s="117" t="s">
        <v>31</v>
      </c>
    </row>
    <row r="36" spans="1:26" ht="49.5" customHeight="1" thickBot="1" x14ac:dyDescent="0.35">
      <c r="A36" s="69">
        <v>6240</v>
      </c>
      <c r="B36" s="66" t="s">
        <v>121</v>
      </c>
      <c r="C36" s="66" t="s">
        <v>69</v>
      </c>
      <c r="D36" s="66" t="s">
        <v>122</v>
      </c>
      <c r="E36" s="66" t="s">
        <v>198</v>
      </c>
      <c r="F36" s="66" t="s">
        <v>567</v>
      </c>
      <c r="G36" s="89" t="s">
        <v>323</v>
      </c>
      <c r="H36" s="89" t="s">
        <v>324</v>
      </c>
      <c r="I36" s="89" t="s">
        <v>325</v>
      </c>
      <c r="J36" s="89" t="s">
        <v>326</v>
      </c>
      <c r="K36" s="89" t="s">
        <v>326</v>
      </c>
      <c r="L36" s="92" t="str">
        <f t="shared" si="0"/>
        <v>Magnum ICC Mexico, S. DE R.L. DE C.V.
(Company Code: 6240)</v>
      </c>
      <c r="M36" s="93" t="s">
        <v>601</v>
      </c>
      <c r="N36" s="95"/>
      <c r="O36" s="67" t="s">
        <v>204</v>
      </c>
      <c r="P36" s="67" t="s">
        <v>274</v>
      </c>
      <c r="Q36" s="67" t="s">
        <v>274</v>
      </c>
      <c r="R36" s="67" t="s">
        <v>205</v>
      </c>
      <c r="S36" s="67" t="s">
        <v>600</v>
      </c>
      <c r="T36" s="67" t="s">
        <v>274</v>
      </c>
      <c r="U36" s="67" t="s">
        <v>204</v>
      </c>
      <c r="V36" s="67" t="s">
        <v>204</v>
      </c>
      <c r="W36" s="67" t="s">
        <v>204</v>
      </c>
      <c r="X36" s="67" t="s">
        <v>204</v>
      </c>
      <c r="Y36" s="67" t="s">
        <v>204</v>
      </c>
      <c r="Z36" s="117" t="s">
        <v>31</v>
      </c>
    </row>
    <row r="37" spans="1:26" ht="49.5" customHeight="1" thickBot="1" x14ac:dyDescent="0.35">
      <c r="A37" s="70">
        <v>2530</v>
      </c>
      <c r="B37" s="68" t="s">
        <v>123</v>
      </c>
      <c r="C37" s="68" t="s">
        <v>64</v>
      </c>
      <c r="D37" s="68" t="s">
        <v>124</v>
      </c>
      <c r="E37" s="68" t="s">
        <v>197</v>
      </c>
      <c r="F37" s="66" t="s">
        <v>569</v>
      </c>
      <c r="G37" s="89" t="s">
        <v>123</v>
      </c>
      <c r="H37" s="89" t="s">
        <v>327</v>
      </c>
      <c r="I37" s="89" t="s">
        <v>328</v>
      </c>
      <c r="J37" s="89" t="s">
        <v>329</v>
      </c>
      <c r="K37" s="115" t="s">
        <v>582</v>
      </c>
      <c r="L37" s="92" t="str">
        <f t="shared" si="0"/>
        <v>Ben en Jerry’s Hellendoorn B.V.
(Company Code: 2530)</v>
      </c>
      <c r="M37" s="93" t="s">
        <v>583</v>
      </c>
      <c r="N37" s="94"/>
      <c r="O37" s="67" t="s">
        <v>205</v>
      </c>
      <c r="P37" s="67" t="s">
        <v>53</v>
      </c>
      <c r="Q37" s="67"/>
      <c r="R37" s="67" t="s">
        <v>584</v>
      </c>
      <c r="S37" s="72" t="s">
        <v>585</v>
      </c>
      <c r="T37" s="67" t="s">
        <v>586</v>
      </c>
      <c r="U37" s="67" t="s">
        <v>584</v>
      </c>
      <c r="V37" s="67" t="s">
        <v>205</v>
      </c>
      <c r="W37" s="67" t="s">
        <v>204</v>
      </c>
      <c r="X37" s="67" t="s">
        <v>205</v>
      </c>
      <c r="Y37" s="67"/>
      <c r="Z37" s="117" t="s">
        <v>31</v>
      </c>
    </row>
    <row r="38" spans="1:26" ht="49.5" customHeight="1" x14ac:dyDescent="0.3">
      <c r="A38" s="69">
        <v>6217</v>
      </c>
      <c r="B38" s="66" t="s">
        <v>125</v>
      </c>
      <c r="C38" s="66" t="s">
        <v>69</v>
      </c>
      <c r="D38" s="66" t="s">
        <v>124</v>
      </c>
      <c r="E38" s="66" t="s">
        <v>197</v>
      </c>
      <c r="F38" s="66" t="s">
        <v>564</v>
      </c>
      <c r="G38" s="89" t="s">
        <v>330</v>
      </c>
      <c r="H38" s="89" t="s">
        <v>331</v>
      </c>
      <c r="I38" s="89" t="s">
        <v>332</v>
      </c>
      <c r="J38" s="89" t="s">
        <v>333</v>
      </c>
      <c r="K38" s="89" t="s">
        <v>474</v>
      </c>
      <c r="L38" s="92" t="str">
        <f t="shared" si="0"/>
        <v>The Magnum Ice Cream Company HoldCo 1 Netherlands BV
(Company Code: 6217)</v>
      </c>
      <c r="M38" s="93" t="s">
        <v>637</v>
      </c>
      <c r="N38" s="95"/>
      <c r="O38" s="67" t="s">
        <v>205</v>
      </c>
      <c r="P38" s="67" t="s">
        <v>622</v>
      </c>
      <c r="Q38" s="88" t="s">
        <v>603</v>
      </c>
      <c r="R38" s="67" t="s">
        <v>204</v>
      </c>
      <c r="S38" s="67" t="s">
        <v>274</v>
      </c>
      <c r="T38" s="67" t="s">
        <v>274</v>
      </c>
      <c r="U38" s="67" t="s">
        <v>204</v>
      </c>
      <c r="V38" s="67" t="s">
        <v>204</v>
      </c>
      <c r="W38" s="67" t="s">
        <v>204</v>
      </c>
      <c r="X38" s="67" t="s">
        <v>204</v>
      </c>
      <c r="Y38" s="67" t="s">
        <v>204</v>
      </c>
      <c r="Z38" s="117" t="s">
        <v>31</v>
      </c>
    </row>
    <row r="39" spans="1:26" ht="49.5" hidden="1" customHeight="1" x14ac:dyDescent="0.3">
      <c r="A39" s="103">
        <v>6218</v>
      </c>
      <c r="B39" s="104" t="s">
        <v>126</v>
      </c>
      <c r="C39" s="68" t="s">
        <v>69</v>
      </c>
      <c r="D39" s="104" t="s">
        <v>124</v>
      </c>
      <c r="E39" s="104" t="s">
        <v>197</v>
      </c>
      <c r="F39" s="105" t="s">
        <v>563</v>
      </c>
      <c r="G39" s="112" t="s">
        <v>334</v>
      </c>
      <c r="H39" s="112" t="s">
        <v>331</v>
      </c>
      <c r="I39" s="112" t="s">
        <v>335</v>
      </c>
      <c r="J39" s="112" t="s">
        <v>336</v>
      </c>
      <c r="K39" s="112" t="s">
        <v>474</v>
      </c>
      <c r="L39" s="113" t="str">
        <f t="shared" si="0"/>
        <v>The Magnum Ice Cream Company HoldCo 2 Netherlands BV
(Company Code: 6218)</v>
      </c>
      <c r="M39" s="104" t="s">
        <v>602</v>
      </c>
      <c r="N39" s="104"/>
      <c r="O39" s="108" t="s">
        <v>31</v>
      </c>
      <c r="P39" s="108" t="s">
        <v>31</v>
      </c>
      <c r="Q39" s="108" t="s">
        <v>31</v>
      </c>
      <c r="R39" s="108" t="s">
        <v>31</v>
      </c>
      <c r="S39" s="108" t="s">
        <v>31</v>
      </c>
      <c r="T39" s="108" t="s">
        <v>31</v>
      </c>
      <c r="U39" s="108" t="s">
        <v>31</v>
      </c>
      <c r="V39" s="108" t="s">
        <v>31</v>
      </c>
      <c r="W39" s="108" t="s">
        <v>31</v>
      </c>
      <c r="X39" s="108" t="s">
        <v>31</v>
      </c>
      <c r="Y39" s="108" t="s">
        <v>31</v>
      </c>
    </row>
    <row r="40" spans="1:26" ht="49.5" customHeight="1" x14ac:dyDescent="0.3">
      <c r="A40" s="69">
        <v>6258</v>
      </c>
      <c r="B40" s="66" t="s">
        <v>127</v>
      </c>
      <c r="C40" s="66" t="s">
        <v>69</v>
      </c>
      <c r="D40" s="66" t="s">
        <v>124</v>
      </c>
      <c r="E40" s="66" t="s">
        <v>197</v>
      </c>
      <c r="F40" s="66" t="s">
        <v>564</v>
      </c>
      <c r="G40" s="89" t="s">
        <v>337</v>
      </c>
      <c r="H40" s="89" t="s">
        <v>331</v>
      </c>
      <c r="I40" s="89" t="s">
        <v>338</v>
      </c>
      <c r="J40" s="89" t="s">
        <v>339</v>
      </c>
      <c r="K40" s="89" t="s">
        <v>474</v>
      </c>
      <c r="L40" s="92" t="str">
        <f t="shared" si="0"/>
        <v>The Magnum Ice Cream Company HoldCo Netherlands BV
(Company Code: 6258)</v>
      </c>
      <c r="M40" s="93" t="s">
        <v>603</v>
      </c>
      <c r="N40" s="95"/>
      <c r="O40" s="67" t="s">
        <v>205</v>
      </c>
      <c r="P40" s="67" t="s">
        <v>622</v>
      </c>
      <c r="Q40" s="88" t="s">
        <v>603</v>
      </c>
      <c r="R40" s="67" t="s">
        <v>204</v>
      </c>
      <c r="S40" s="67" t="s">
        <v>274</v>
      </c>
      <c r="T40" s="67" t="s">
        <v>274</v>
      </c>
      <c r="U40" s="67" t="s">
        <v>204</v>
      </c>
      <c r="V40" s="67" t="s">
        <v>204</v>
      </c>
      <c r="W40" s="67" t="s">
        <v>204</v>
      </c>
      <c r="X40" s="67" t="s">
        <v>204</v>
      </c>
      <c r="Y40" s="67" t="s">
        <v>204</v>
      </c>
      <c r="Z40" s="117" t="s">
        <v>31</v>
      </c>
    </row>
    <row r="41" spans="1:26" ht="49.5" customHeight="1" x14ac:dyDescent="0.3">
      <c r="A41" s="70">
        <v>6259</v>
      </c>
      <c r="B41" s="68" t="s">
        <v>128</v>
      </c>
      <c r="C41" s="68" t="s">
        <v>69</v>
      </c>
      <c r="D41" s="68" t="s">
        <v>124</v>
      </c>
      <c r="E41" s="68" t="s">
        <v>197</v>
      </c>
      <c r="F41" s="66" t="s">
        <v>564</v>
      </c>
      <c r="G41" s="89" t="s">
        <v>340</v>
      </c>
      <c r="H41" s="89" t="s">
        <v>331</v>
      </c>
      <c r="I41" s="89" t="s">
        <v>341</v>
      </c>
      <c r="J41" s="89" t="s">
        <v>342</v>
      </c>
      <c r="K41" s="89" t="s">
        <v>474</v>
      </c>
      <c r="L41" s="92" t="str">
        <f t="shared" si="0"/>
        <v>The Magnum Ice Cream Company NewCo Netherlands BV
(Company Code: 6259)</v>
      </c>
      <c r="M41" s="93" t="s">
        <v>603</v>
      </c>
      <c r="N41" s="94"/>
      <c r="O41" s="67" t="s">
        <v>205</v>
      </c>
      <c r="P41" s="67" t="s">
        <v>622</v>
      </c>
      <c r="Q41" s="88" t="s">
        <v>603</v>
      </c>
      <c r="R41" s="67" t="s">
        <v>204</v>
      </c>
      <c r="S41" s="67" t="s">
        <v>274</v>
      </c>
      <c r="T41" s="67" t="s">
        <v>274</v>
      </c>
      <c r="U41" s="67" t="s">
        <v>204</v>
      </c>
      <c r="V41" s="67" t="s">
        <v>204</v>
      </c>
      <c r="W41" s="67" t="s">
        <v>204</v>
      </c>
      <c r="X41" s="67" t="s">
        <v>204</v>
      </c>
      <c r="Y41" s="67" t="s">
        <v>204</v>
      </c>
      <c r="Z41" s="117" t="s">
        <v>31</v>
      </c>
    </row>
    <row r="42" spans="1:26" ht="49.5" hidden="1" customHeight="1" x14ac:dyDescent="0.3">
      <c r="A42" s="106">
        <v>6260</v>
      </c>
      <c r="B42" s="105" t="s">
        <v>129</v>
      </c>
      <c r="C42" s="66" t="s">
        <v>69</v>
      </c>
      <c r="D42" s="105" t="s">
        <v>124</v>
      </c>
      <c r="E42" s="105" t="s">
        <v>197</v>
      </c>
      <c r="F42" s="105" t="s">
        <v>563</v>
      </c>
      <c r="G42" s="112" t="s">
        <v>343</v>
      </c>
      <c r="H42" s="112" t="s">
        <v>331</v>
      </c>
      <c r="I42" s="112" t="s">
        <v>344</v>
      </c>
      <c r="J42" s="112" t="s">
        <v>345</v>
      </c>
      <c r="K42" s="112" t="s">
        <v>474</v>
      </c>
      <c r="L42" s="113" t="str">
        <f t="shared" si="0"/>
        <v>The Magnum Ice Cream Company HoldCo 3 Netherlands BV
(Company Code: 6260)</v>
      </c>
      <c r="M42" s="105"/>
      <c r="N42" s="105"/>
      <c r="O42" s="108" t="s">
        <v>31</v>
      </c>
      <c r="P42" s="108" t="s">
        <v>31</v>
      </c>
      <c r="Q42" s="108" t="s">
        <v>31</v>
      </c>
      <c r="R42" s="108" t="s">
        <v>31</v>
      </c>
      <c r="S42" s="108" t="s">
        <v>31</v>
      </c>
      <c r="T42" s="108" t="s">
        <v>31</v>
      </c>
      <c r="U42" s="108" t="s">
        <v>31</v>
      </c>
      <c r="V42" s="108" t="s">
        <v>31</v>
      </c>
      <c r="W42" s="108" t="s">
        <v>31</v>
      </c>
      <c r="X42" s="108" t="s">
        <v>31</v>
      </c>
      <c r="Y42" s="108" t="s">
        <v>31</v>
      </c>
    </row>
    <row r="43" spans="1:26" ht="49.5" customHeight="1" x14ac:dyDescent="0.3">
      <c r="A43" s="70">
        <v>6268</v>
      </c>
      <c r="B43" s="68" t="s">
        <v>130</v>
      </c>
      <c r="C43" s="68" t="s">
        <v>69</v>
      </c>
      <c r="D43" s="68" t="s">
        <v>124</v>
      </c>
      <c r="E43" s="68" t="s">
        <v>197</v>
      </c>
      <c r="F43" s="66" t="s">
        <v>564</v>
      </c>
      <c r="G43" s="89" t="s">
        <v>346</v>
      </c>
      <c r="H43" s="89" t="s">
        <v>347</v>
      </c>
      <c r="I43" s="89" t="s">
        <v>348</v>
      </c>
      <c r="J43" s="89">
        <v>867628078</v>
      </c>
      <c r="K43" s="89" t="s">
        <v>475</v>
      </c>
      <c r="L43" s="92" t="str">
        <f t="shared" si="0"/>
        <v>Magnum ICC Europe BV
(Company Code: 6268)</v>
      </c>
      <c r="M43" s="93" t="s">
        <v>603</v>
      </c>
      <c r="N43" s="94"/>
      <c r="O43" s="67" t="s">
        <v>205</v>
      </c>
      <c r="P43" s="67" t="s">
        <v>622</v>
      </c>
      <c r="Q43" s="88" t="s">
        <v>603</v>
      </c>
      <c r="R43" s="67" t="s">
        <v>204</v>
      </c>
      <c r="S43" s="67" t="s">
        <v>274</v>
      </c>
      <c r="T43" s="67" t="s">
        <v>274</v>
      </c>
      <c r="U43" s="67" t="s">
        <v>204</v>
      </c>
      <c r="V43" s="67" t="s">
        <v>204</v>
      </c>
      <c r="W43" s="67" t="s">
        <v>204</v>
      </c>
      <c r="X43" s="67" t="s">
        <v>205</v>
      </c>
      <c r="Y43" s="67" t="s">
        <v>204</v>
      </c>
      <c r="Z43" s="117" t="s">
        <v>31</v>
      </c>
    </row>
    <row r="44" spans="1:26" ht="49.5" customHeight="1" x14ac:dyDescent="0.3">
      <c r="A44" s="69">
        <v>6269</v>
      </c>
      <c r="B44" s="66" t="s">
        <v>131</v>
      </c>
      <c r="C44" s="66" t="s">
        <v>69</v>
      </c>
      <c r="D44" s="66" t="s">
        <v>124</v>
      </c>
      <c r="E44" s="66" t="s">
        <v>197</v>
      </c>
      <c r="F44" s="66" t="s">
        <v>564</v>
      </c>
      <c r="G44" s="89" t="s">
        <v>349</v>
      </c>
      <c r="H44" s="89" t="s">
        <v>347</v>
      </c>
      <c r="I44" s="89" t="s">
        <v>350</v>
      </c>
      <c r="J44" s="89">
        <v>867595401</v>
      </c>
      <c r="K44" s="89" t="s">
        <v>476</v>
      </c>
      <c r="L44" s="92" t="str">
        <f t="shared" si="0"/>
        <v>Magnum ICC Finance BV
(Company Code: 6269)</v>
      </c>
      <c r="M44" s="93" t="s">
        <v>603</v>
      </c>
      <c r="N44" s="95"/>
      <c r="O44" s="67" t="s">
        <v>205</v>
      </c>
      <c r="P44" s="67" t="s">
        <v>622</v>
      </c>
      <c r="Q44" s="88" t="s">
        <v>603</v>
      </c>
      <c r="R44" s="67" t="s">
        <v>204</v>
      </c>
      <c r="S44" s="67" t="s">
        <v>274</v>
      </c>
      <c r="T44" s="67" t="s">
        <v>274</v>
      </c>
      <c r="U44" s="67" t="s">
        <v>204</v>
      </c>
      <c r="V44" s="67" t="s">
        <v>204</v>
      </c>
      <c r="W44" s="67" t="s">
        <v>204</v>
      </c>
      <c r="X44" s="67" t="s">
        <v>205</v>
      </c>
      <c r="Y44" s="67" t="s">
        <v>204</v>
      </c>
      <c r="Z44" s="117" t="s">
        <v>31</v>
      </c>
    </row>
    <row r="45" spans="1:26" ht="49.5" customHeight="1" x14ac:dyDescent="0.3">
      <c r="A45" s="70">
        <v>6270</v>
      </c>
      <c r="B45" s="68" t="s">
        <v>132</v>
      </c>
      <c r="C45" s="68" t="s">
        <v>69</v>
      </c>
      <c r="D45" s="68" t="s">
        <v>124</v>
      </c>
      <c r="E45" s="68" t="s">
        <v>197</v>
      </c>
      <c r="F45" s="66" t="s">
        <v>564</v>
      </c>
      <c r="G45" s="89" t="s">
        <v>351</v>
      </c>
      <c r="H45" s="89" t="s">
        <v>352</v>
      </c>
      <c r="I45" s="89" t="s">
        <v>353</v>
      </c>
      <c r="J45" s="89">
        <v>867780915</v>
      </c>
      <c r="K45" s="89" t="s">
        <v>477</v>
      </c>
      <c r="L45" s="92" t="str">
        <f t="shared" si="0"/>
        <v>Magnum IP Holdings BV
(Company Code: 6270)</v>
      </c>
      <c r="M45" s="93" t="s">
        <v>603</v>
      </c>
      <c r="N45" s="94"/>
      <c r="O45" s="67" t="s">
        <v>205</v>
      </c>
      <c r="P45" s="67" t="s">
        <v>622</v>
      </c>
      <c r="Q45" s="88" t="s">
        <v>603</v>
      </c>
      <c r="R45" s="67" t="s">
        <v>204</v>
      </c>
      <c r="S45" s="67" t="s">
        <v>274</v>
      </c>
      <c r="T45" s="67" t="s">
        <v>274</v>
      </c>
      <c r="U45" s="67" t="s">
        <v>204</v>
      </c>
      <c r="V45" s="67" t="s">
        <v>204</v>
      </c>
      <c r="W45" s="67" t="s">
        <v>204</v>
      </c>
      <c r="X45" s="67" t="s">
        <v>205</v>
      </c>
      <c r="Y45" s="67" t="s">
        <v>204</v>
      </c>
      <c r="Z45" s="117" t="s">
        <v>31</v>
      </c>
    </row>
    <row r="46" spans="1:26" ht="49.5" customHeight="1" x14ac:dyDescent="0.3">
      <c r="A46" s="69">
        <v>6271</v>
      </c>
      <c r="B46" s="66" t="s">
        <v>133</v>
      </c>
      <c r="C46" s="66" t="s">
        <v>69</v>
      </c>
      <c r="D46" s="66" t="s">
        <v>124</v>
      </c>
      <c r="E46" s="66" t="s">
        <v>197</v>
      </c>
      <c r="F46" s="66" t="s">
        <v>564</v>
      </c>
      <c r="G46" s="89" t="s">
        <v>354</v>
      </c>
      <c r="H46" s="89" t="s">
        <v>347</v>
      </c>
      <c r="I46" s="89" t="s">
        <v>355</v>
      </c>
      <c r="J46" s="89">
        <v>867640765</v>
      </c>
      <c r="K46" s="89" t="s">
        <v>478</v>
      </c>
      <c r="L46" s="92" t="str">
        <f t="shared" si="0"/>
        <v>Magnum ICC Global Services BV
(Company Code: 6271)</v>
      </c>
      <c r="M46" s="93" t="s">
        <v>603</v>
      </c>
      <c r="N46" s="95"/>
      <c r="O46" s="67" t="s">
        <v>205</v>
      </c>
      <c r="P46" s="67" t="s">
        <v>622</v>
      </c>
      <c r="Q46" s="88" t="s">
        <v>603</v>
      </c>
      <c r="R46" s="67" t="s">
        <v>204</v>
      </c>
      <c r="S46" s="67" t="s">
        <v>274</v>
      </c>
      <c r="T46" s="67" t="s">
        <v>274</v>
      </c>
      <c r="U46" s="67" t="s">
        <v>204</v>
      </c>
      <c r="V46" s="67" t="s">
        <v>204</v>
      </c>
      <c r="W46" s="67" t="s">
        <v>204</v>
      </c>
      <c r="X46" s="67" t="s">
        <v>205</v>
      </c>
      <c r="Y46" s="67" t="s">
        <v>204</v>
      </c>
      <c r="Z46" s="117" t="s">
        <v>31</v>
      </c>
    </row>
    <row r="47" spans="1:26" ht="49.5" customHeight="1" x14ac:dyDescent="0.3">
      <c r="A47" s="70">
        <v>6272</v>
      </c>
      <c r="B47" s="68" t="s">
        <v>134</v>
      </c>
      <c r="C47" s="68" t="s">
        <v>69</v>
      </c>
      <c r="D47" s="68" t="s">
        <v>124</v>
      </c>
      <c r="E47" s="68" t="s">
        <v>197</v>
      </c>
      <c r="F47" s="66" t="s">
        <v>564</v>
      </c>
      <c r="G47" s="89" t="s">
        <v>356</v>
      </c>
      <c r="H47" s="89" t="s">
        <v>347</v>
      </c>
      <c r="I47" s="89" t="s">
        <v>357</v>
      </c>
      <c r="J47" s="89">
        <v>867628133</v>
      </c>
      <c r="K47" s="89" t="s">
        <v>479</v>
      </c>
      <c r="L47" s="92" t="str">
        <f t="shared" si="0"/>
        <v>Magnum ICC Netherlands BV
(Company Code: 6272)</v>
      </c>
      <c r="M47" s="93" t="s">
        <v>603</v>
      </c>
      <c r="N47" s="94"/>
      <c r="O47" s="67" t="s">
        <v>205</v>
      </c>
      <c r="P47" s="67" t="s">
        <v>622</v>
      </c>
      <c r="Q47" s="88" t="s">
        <v>603</v>
      </c>
      <c r="R47" s="67" t="s">
        <v>204</v>
      </c>
      <c r="S47" s="67" t="s">
        <v>274</v>
      </c>
      <c r="T47" s="67" t="s">
        <v>274</v>
      </c>
      <c r="U47" s="67" t="s">
        <v>204</v>
      </c>
      <c r="V47" s="67" t="s">
        <v>204</v>
      </c>
      <c r="W47" s="67" t="s">
        <v>204</v>
      </c>
      <c r="X47" s="67" t="s">
        <v>205</v>
      </c>
      <c r="Y47" s="67" t="s">
        <v>204</v>
      </c>
      <c r="Z47" s="117" t="s">
        <v>31</v>
      </c>
    </row>
    <row r="48" spans="1:26" ht="49.5" hidden="1" customHeight="1" x14ac:dyDescent="0.3">
      <c r="A48" s="106">
        <v>6285</v>
      </c>
      <c r="B48" s="105" t="s">
        <v>135</v>
      </c>
      <c r="C48" s="66" t="s">
        <v>69</v>
      </c>
      <c r="D48" s="105" t="s">
        <v>124</v>
      </c>
      <c r="E48" s="105" t="s">
        <v>197</v>
      </c>
      <c r="F48" s="105" t="s">
        <v>563</v>
      </c>
      <c r="G48" s="112" t="s">
        <v>358</v>
      </c>
      <c r="H48" s="112" t="s">
        <v>347</v>
      </c>
      <c r="I48" s="112" t="s">
        <v>359</v>
      </c>
      <c r="J48" s="112">
        <v>867637316</v>
      </c>
      <c r="K48" s="112" t="s">
        <v>474</v>
      </c>
      <c r="L48" s="113" t="str">
        <f t="shared" si="0"/>
        <v>The Magnum Ice Cream Company HoldCo 4 Netherlands BV
(Company Code: 6285)</v>
      </c>
      <c r="M48" s="105"/>
      <c r="N48" s="105"/>
      <c r="O48" s="108" t="s">
        <v>31</v>
      </c>
      <c r="P48" s="108" t="s">
        <v>31</v>
      </c>
      <c r="Q48" s="108" t="s">
        <v>31</v>
      </c>
      <c r="R48" s="108" t="s">
        <v>31</v>
      </c>
      <c r="S48" s="108" t="s">
        <v>31</v>
      </c>
      <c r="T48" s="108" t="s">
        <v>31</v>
      </c>
      <c r="U48" s="108" t="s">
        <v>31</v>
      </c>
      <c r="V48" s="108" t="s">
        <v>31</v>
      </c>
      <c r="W48" s="108" t="s">
        <v>31</v>
      </c>
      <c r="X48" s="108" t="s">
        <v>31</v>
      </c>
      <c r="Y48" s="108" t="s">
        <v>31</v>
      </c>
    </row>
    <row r="49" spans="1:26" ht="88.5" customHeight="1" x14ac:dyDescent="0.3">
      <c r="A49" s="70">
        <v>5733</v>
      </c>
      <c r="B49" s="68" t="s">
        <v>136</v>
      </c>
      <c r="C49" s="68" t="s">
        <v>64</v>
      </c>
      <c r="D49" s="68" t="s">
        <v>137</v>
      </c>
      <c r="E49" s="68" t="s">
        <v>196</v>
      </c>
      <c r="F49" s="66" t="s">
        <v>572</v>
      </c>
      <c r="G49" s="89" t="s">
        <v>136</v>
      </c>
      <c r="H49" s="89" t="s">
        <v>360</v>
      </c>
      <c r="I49" s="89" t="s">
        <v>361</v>
      </c>
      <c r="J49" s="89">
        <v>117512584</v>
      </c>
      <c r="K49" s="89">
        <v>86147522638</v>
      </c>
      <c r="L49" s="92" t="str">
        <f t="shared" si="0"/>
        <v>Ben &amp; Jerry’s Franchising New Zealand Limited
(Company Code: 5733)</v>
      </c>
      <c r="M49" s="93" t="str">
        <f>IF(R49="Yes",H49&amp;"
Email Address: "&amp;S49,H49)</f>
        <v xml:space="preserve">	Level 4
103 Carlton Gore Road
Newmarket, Auckland
1023
New Zealand
Email Address: NZ.AP@unilever.com</v>
      </c>
      <c r="N49" s="93"/>
      <c r="O49" s="67" t="s">
        <v>204</v>
      </c>
      <c r="P49" s="67" t="s">
        <v>274</v>
      </c>
      <c r="Q49" s="67" t="s">
        <v>274</v>
      </c>
      <c r="R49" s="67" t="s">
        <v>205</v>
      </c>
      <c r="S49" s="67" t="s">
        <v>507</v>
      </c>
      <c r="T49" s="88"/>
      <c r="U49" s="67" t="s">
        <v>205</v>
      </c>
      <c r="V49" s="67" t="s">
        <v>204</v>
      </c>
      <c r="W49" s="67" t="s">
        <v>204</v>
      </c>
      <c r="X49" s="67" t="s">
        <v>205</v>
      </c>
      <c r="Y49" s="67" t="s">
        <v>204</v>
      </c>
      <c r="Z49" s="117" t="s">
        <v>31</v>
      </c>
    </row>
    <row r="50" spans="1:26" ht="49.5" customHeight="1" x14ac:dyDescent="0.3">
      <c r="A50" s="69">
        <v>6257</v>
      </c>
      <c r="B50" s="66" t="s">
        <v>138</v>
      </c>
      <c r="C50" s="66" t="s">
        <v>69</v>
      </c>
      <c r="D50" s="66" t="s">
        <v>139</v>
      </c>
      <c r="E50" s="66" t="s">
        <v>196</v>
      </c>
      <c r="F50" s="66" t="s">
        <v>564</v>
      </c>
      <c r="G50" s="89" t="s">
        <v>362</v>
      </c>
      <c r="H50" s="89" t="s">
        <v>363</v>
      </c>
      <c r="I50" s="89" t="s">
        <v>364</v>
      </c>
      <c r="J50" s="89" t="s">
        <v>365</v>
      </c>
      <c r="K50" s="89" t="s">
        <v>365</v>
      </c>
      <c r="L50" s="92" t="str">
        <f t="shared" si="0"/>
        <v>The Magnum Ice Cream Company Pakistan Limited
(Company Code: 6257)</v>
      </c>
      <c r="M50" s="93" t="s">
        <v>638</v>
      </c>
      <c r="N50" s="95"/>
      <c r="O50" s="67" t="s">
        <v>205</v>
      </c>
      <c r="P50" s="67" t="s">
        <v>622</v>
      </c>
      <c r="Q50" s="88" t="s">
        <v>639</v>
      </c>
      <c r="R50" s="67" t="s">
        <v>204</v>
      </c>
      <c r="S50" s="67" t="s">
        <v>274</v>
      </c>
      <c r="T50" s="67" t="s">
        <v>274</v>
      </c>
      <c r="U50" s="67" t="s">
        <v>204</v>
      </c>
      <c r="V50" s="67" t="s">
        <v>204</v>
      </c>
      <c r="W50" s="67" t="s">
        <v>204</v>
      </c>
      <c r="X50" s="67" t="s">
        <v>205</v>
      </c>
      <c r="Y50" s="67" t="s">
        <v>204</v>
      </c>
      <c r="Z50" s="117" t="s">
        <v>31</v>
      </c>
    </row>
    <row r="51" spans="1:26" ht="102.45" customHeight="1" x14ac:dyDescent="0.3">
      <c r="A51" s="70">
        <v>4707</v>
      </c>
      <c r="B51" s="68" t="s">
        <v>140</v>
      </c>
      <c r="C51" s="68" t="s">
        <v>141</v>
      </c>
      <c r="D51" s="68" t="s">
        <v>142</v>
      </c>
      <c r="E51" s="68" t="s">
        <v>196</v>
      </c>
      <c r="F51" s="66" t="s">
        <v>569</v>
      </c>
      <c r="G51" s="89" t="s">
        <v>366</v>
      </c>
      <c r="H51" s="89" t="s">
        <v>367</v>
      </c>
      <c r="I51" s="89" t="s">
        <v>368</v>
      </c>
      <c r="J51" s="89">
        <v>0</v>
      </c>
      <c r="K51" s="89">
        <v>0</v>
      </c>
      <c r="L51" s="92" t="str">
        <f t="shared" si="0"/>
        <v>Unilever RFM Ice Cream, Inc.
(Company Code: 4707)</v>
      </c>
      <c r="M51" s="93" t="s">
        <v>555</v>
      </c>
      <c r="N51" s="93"/>
      <c r="O51" s="67" t="s">
        <v>205</v>
      </c>
      <c r="P51" s="67" t="s">
        <v>209</v>
      </c>
      <c r="Q51" s="67" t="s">
        <v>554</v>
      </c>
      <c r="R51" s="67" t="s">
        <v>205</v>
      </c>
      <c r="S51" s="67" t="s">
        <v>521</v>
      </c>
      <c r="T51" s="88" t="s">
        <v>558</v>
      </c>
      <c r="U51" s="67" t="s">
        <v>205</v>
      </c>
      <c r="V51" s="67" t="s">
        <v>204</v>
      </c>
      <c r="W51" s="67" t="s">
        <v>204</v>
      </c>
      <c r="X51" s="67" t="s">
        <v>204</v>
      </c>
      <c r="Y51" s="67" t="s">
        <v>204</v>
      </c>
      <c r="Z51" s="117" t="s">
        <v>31</v>
      </c>
    </row>
    <row r="52" spans="1:26" ht="89.55" customHeight="1" x14ac:dyDescent="0.3">
      <c r="A52" s="69">
        <v>5219</v>
      </c>
      <c r="B52" s="66" t="s">
        <v>143</v>
      </c>
      <c r="C52" s="66" t="s">
        <v>64</v>
      </c>
      <c r="D52" s="66" t="s">
        <v>142</v>
      </c>
      <c r="E52" s="66" t="s">
        <v>196</v>
      </c>
      <c r="F52" s="66" t="s">
        <v>569</v>
      </c>
      <c r="G52" s="89" t="s">
        <v>369</v>
      </c>
      <c r="H52" s="89" t="s">
        <v>367</v>
      </c>
      <c r="I52" s="89" t="s">
        <v>370</v>
      </c>
      <c r="J52" s="89">
        <v>0</v>
      </c>
      <c r="K52" s="89">
        <v>0</v>
      </c>
      <c r="L52" s="92" t="str">
        <f t="shared" si="0"/>
        <v>WS Holdings Inc.
(Company Code: 5219)</v>
      </c>
      <c r="M52" s="93" t="s">
        <v>555</v>
      </c>
      <c r="N52" s="93"/>
      <c r="O52" s="67" t="s">
        <v>205</v>
      </c>
      <c r="P52" s="67" t="s">
        <v>209</v>
      </c>
      <c r="Q52" s="67" t="s">
        <v>554</v>
      </c>
      <c r="R52" s="67" t="s">
        <v>205</v>
      </c>
      <c r="S52" s="67" t="s">
        <v>521</v>
      </c>
      <c r="T52" s="88" t="s">
        <v>558</v>
      </c>
      <c r="U52" s="67" t="s">
        <v>205</v>
      </c>
      <c r="V52" s="67" t="s">
        <v>204</v>
      </c>
      <c r="W52" s="67" t="s">
        <v>204</v>
      </c>
      <c r="X52" s="67" t="s">
        <v>204</v>
      </c>
      <c r="Y52" s="67" t="s">
        <v>204</v>
      </c>
      <c r="Z52" s="117" t="s">
        <v>31</v>
      </c>
    </row>
    <row r="53" spans="1:26" ht="116.55" customHeight="1" x14ac:dyDescent="0.3">
      <c r="A53" s="70">
        <v>5220</v>
      </c>
      <c r="B53" s="68" t="s">
        <v>144</v>
      </c>
      <c r="C53" s="68" t="s">
        <v>64</v>
      </c>
      <c r="D53" s="68" t="s">
        <v>142</v>
      </c>
      <c r="E53" s="68" t="s">
        <v>196</v>
      </c>
      <c r="F53" s="66" t="s">
        <v>569</v>
      </c>
      <c r="G53" s="89" t="s">
        <v>371</v>
      </c>
      <c r="H53" s="89" t="s">
        <v>367</v>
      </c>
      <c r="I53" s="89" t="s">
        <v>372</v>
      </c>
      <c r="J53" s="89">
        <v>0</v>
      </c>
      <c r="K53" s="89">
        <v>0</v>
      </c>
      <c r="L53" s="92" t="str">
        <f t="shared" si="0"/>
        <v>Selecta Walls Land Corp Inc.
(Company Code: 5220)</v>
      </c>
      <c r="M53" s="93" t="s">
        <v>555</v>
      </c>
      <c r="N53" s="93"/>
      <c r="O53" s="67" t="s">
        <v>205</v>
      </c>
      <c r="P53" s="67" t="s">
        <v>209</v>
      </c>
      <c r="Q53" s="67" t="s">
        <v>554</v>
      </c>
      <c r="R53" s="67" t="s">
        <v>205</v>
      </c>
      <c r="S53" s="67" t="s">
        <v>521</v>
      </c>
      <c r="T53" s="88" t="s">
        <v>558</v>
      </c>
      <c r="U53" s="67" t="s">
        <v>205</v>
      </c>
      <c r="V53" s="67" t="s">
        <v>204</v>
      </c>
      <c r="W53" s="67" t="s">
        <v>204</v>
      </c>
      <c r="X53" s="67" t="s">
        <v>204</v>
      </c>
      <c r="Y53" s="67" t="s">
        <v>204</v>
      </c>
      <c r="Z53" s="117" t="s">
        <v>31</v>
      </c>
    </row>
    <row r="54" spans="1:26" ht="49.5" customHeight="1" x14ac:dyDescent="0.3">
      <c r="A54" s="69">
        <v>6243</v>
      </c>
      <c r="B54" s="66" t="s">
        <v>145</v>
      </c>
      <c r="C54" s="66" t="s">
        <v>69</v>
      </c>
      <c r="D54" s="66" t="s">
        <v>146</v>
      </c>
      <c r="E54" s="66" t="s">
        <v>197</v>
      </c>
      <c r="F54" s="66" t="s">
        <v>564</v>
      </c>
      <c r="G54" s="89" t="s">
        <v>373</v>
      </c>
      <c r="H54" s="89" t="s">
        <v>374</v>
      </c>
      <c r="I54" s="89" t="s">
        <v>375</v>
      </c>
      <c r="J54" s="89">
        <v>5253015833</v>
      </c>
      <c r="K54" s="89" t="s">
        <v>480</v>
      </c>
      <c r="L54" s="92" t="str">
        <f t="shared" si="0"/>
        <v>Magnum ICC Poland sp.z o.o.
(Company Code: 6243)</v>
      </c>
      <c r="M54" s="93" t="s">
        <v>604</v>
      </c>
      <c r="N54" s="95"/>
      <c r="O54" s="67" t="s">
        <v>205</v>
      </c>
      <c r="P54" s="67" t="s">
        <v>622</v>
      </c>
      <c r="Q54" s="67" t="s">
        <v>604</v>
      </c>
      <c r="R54" s="67" t="s">
        <v>204</v>
      </c>
      <c r="S54" s="67" t="s">
        <v>274</v>
      </c>
      <c r="T54" s="67" t="s">
        <v>274</v>
      </c>
      <c r="U54" s="67" t="s">
        <v>204</v>
      </c>
      <c r="V54" s="67" t="s">
        <v>204</v>
      </c>
      <c r="W54" s="67" t="s">
        <v>204</v>
      </c>
      <c r="X54" s="67" t="s">
        <v>204</v>
      </c>
      <c r="Y54" s="67" t="s">
        <v>204</v>
      </c>
      <c r="Z54" s="117" t="s">
        <v>31</v>
      </c>
    </row>
    <row r="55" spans="1:26" ht="49.5" hidden="1" customHeight="1" x14ac:dyDescent="0.3">
      <c r="A55" s="103">
        <v>6244</v>
      </c>
      <c r="B55" s="104" t="s">
        <v>147</v>
      </c>
      <c r="C55" s="68" t="s">
        <v>69</v>
      </c>
      <c r="D55" s="104" t="s">
        <v>146</v>
      </c>
      <c r="E55" s="104" t="s">
        <v>197</v>
      </c>
      <c r="F55" s="105" t="s">
        <v>563</v>
      </c>
      <c r="G55" s="112" t="s">
        <v>376</v>
      </c>
      <c r="H55" s="112" t="s">
        <v>374</v>
      </c>
      <c r="I55" s="112" t="s">
        <v>377</v>
      </c>
      <c r="J55" s="112">
        <v>5253015081</v>
      </c>
      <c r="K55" s="112" t="s">
        <v>481</v>
      </c>
      <c r="L55" s="113" t="str">
        <f t="shared" si="0"/>
        <v>Magnum ICC Poland Supply sp.z o.o.
(Company Code: 6244)</v>
      </c>
      <c r="M55" s="104"/>
      <c r="N55" s="104"/>
      <c r="O55" s="108" t="s">
        <v>31</v>
      </c>
      <c r="P55" s="108" t="s">
        <v>31</v>
      </c>
      <c r="Q55" s="108" t="s">
        <v>31</v>
      </c>
      <c r="R55" s="108" t="s">
        <v>31</v>
      </c>
      <c r="S55" s="108" t="s">
        <v>31</v>
      </c>
      <c r="T55" s="108" t="s">
        <v>31</v>
      </c>
      <c r="U55" s="108" t="s">
        <v>31</v>
      </c>
      <c r="V55" s="108" t="s">
        <v>31</v>
      </c>
      <c r="W55" s="108" t="s">
        <v>31</v>
      </c>
      <c r="X55" s="108" t="s">
        <v>31</v>
      </c>
      <c r="Y55" s="108" t="s">
        <v>31</v>
      </c>
    </row>
    <row r="56" spans="1:26" ht="49.5" customHeight="1" x14ac:dyDescent="0.3">
      <c r="A56" s="69">
        <v>5990</v>
      </c>
      <c r="B56" s="66" t="s">
        <v>148</v>
      </c>
      <c r="C56" s="66" t="s">
        <v>64</v>
      </c>
      <c r="D56" s="66" t="s">
        <v>149</v>
      </c>
      <c r="E56" s="66" t="s">
        <v>197</v>
      </c>
      <c r="F56" s="66" t="s">
        <v>569</v>
      </c>
      <c r="G56" s="89" t="s">
        <v>148</v>
      </c>
      <c r="H56" s="89" t="s">
        <v>378</v>
      </c>
      <c r="I56" s="89">
        <v>0</v>
      </c>
      <c r="J56" s="89" t="s">
        <v>379</v>
      </c>
      <c r="K56" s="89">
        <v>0</v>
      </c>
      <c r="L56" s="92" t="str">
        <f t="shared" si="0"/>
        <v>Betty Ice SRL
(Company Code: 5990)</v>
      </c>
      <c r="M56" s="93" t="s">
        <v>605</v>
      </c>
      <c r="N56" s="95"/>
      <c r="O56" s="67" t="s">
        <v>205</v>
      </c>
      <c r="P56" s="67" t="s">
        <v>622</v>
      </c>
      <c r="Q56" s="67" t="s">
        <v>605</v>
      </c>
      <c r="R56" s="67" t="s">
        <v>204</v>
      </c>
      <c r="S56" s="67" t="s">
        <v>274</v>
      </c>
      <c r="T56" s="67" t="s">
        <v>274</v>
      </c>
      <c r="U56" s="67" t="s">
        <v>204</v>
      </c>
      <c r="V56" s="67" t="s">
        <v>204</v>
      </c>
      <c r="W56" s="67" t="s">
        <v>204</v>
      </c>
      <c r="X56" s="67" t="s">
        <v>204</v>
      </c>
      <c r="Y56" s="67" t="s">
        <v>204</v>
      </c>
      <c r="Z56" s="117" t="s">
        <v>31</v>
      </c>
    </row>
    <row r="57" spans="1:26" ht="49.5" customHeight="1" x14ac:dyDescent="0.3">
      <c r="A57" s="70">
        <v>6176</v>
      </c>
      <c r="B57" s="67" t="s">
        <v>150</v>
      </c>
      <c r="C57" s="68" t="s">
        <v>64</v>
      </c>
      <c r="D57" s="68" t="s">
        <v>149</v>
      </c>
      <c r="E57" s="68" t="s">
        <v>201</v>
      </c>
      <c r="F57" s="66" t="s">
        <v>575</v>
      </c>
      <c r="G57" s="89" t="s">
        <v>150</v>
      </c>
      <c r="H57" s="89" t="s">
        <v>380</v>
      </c>
      <c r="I57" s="89">
        <v>0</v>
      </c>
      <c r="J57" s="89" t="s">
        <v>381</v>
      </c>
      <c r="K57" s="89">
        <v>0</v>
      </c>
      <c r="L57" s="92" t="str">
        <f t="shared" si="0"/>
        <v>Betty Ice Distributie SRL 
(Company Code: 6176)</v>
      </c>
      <c r="M57" s="93" t="s">
        <v>605</v>
      </c>
      <c r="N57" s="94"/>
      <c r="O57" s="67" t="s">
        <v>205</v>
      </c>
      <c r="P57" s="67" t="s">
        <v>622</v>
      </c>
      <c r="Q57" s="67" t="s">
        <v>605</v>
      </c>
      <c r="R57" s="67" t="s">
        <v>204</v>
      </c>
      <c r="S57" s="67" t="s">
        <v>274</v>
      </c>
      <c r="T57" s="67" t="s">
        <v>274</v>
      </c>
      <c r="U57" s="67" t="s">
        <v>204</v>
      </c>
      <c r="V57" s="67" t="s">
        <v>204</v>
      </c>
      <c r="W57" s="67" t="s">
        <v>204</v>
      </c>
      <c r="X57" s="67" t="s">
        <v>204</v>
      </c>
      <c r="Y57" s="67" t="s">
        <v>204</v>
      </c>
      <c r="Z57" s="117" t="s">
        <v>31</v>
      </c>
    </row>
    <row r="58" spans="1:26" ht="49.5" customHeight="1" x14ac:dyDescent="0.3">
      <c r="A58" s="69">
        <v>6245</v>
      </c>
      <c r="B58" s="66" t="s">
        <v>151</v>
      </c>
      <c r="C58" s="66" t="s">
        <v>69</v>
      </c>
      <c r="D58" s="66" t="s">
        <v>152</v>
      </c>
      <c r="E58" s="66" t="s">
        <v>196</v>
      </c>
      <c r="F58" s="66" t="s">
        <v>572</v>
      </c>
      <c r="G58" s="89" t="s">
        <v>382</v>
      </c>
      <c r="H58" s="89" t="s">
        <v>383</v>
      </c>
      <c r="I58" s="89" t="s">
        <v>384</v>
      </c>
      <c r="J58" s="89" t="s">
        <v>384</v>
      </c>
      <c r="K58" s="89">
        <v>0</v>
      </c>
      <c r="L58" s="92" t="str">
        <f t="shared" si="0"/>
        <v>Magnum ICC Singapore Pte. Ltd
(Company Code: 6245)</v>
      </c>
      <c r="M58" s="93" t="str">
        <f>IF(R58="Yes",H58&amp;"
Email Address: "&amp;S58,H58)</f>
        <v>18 Nepal Park, 139407, Singapore
Email Address: SG.AP@unilever.com</v>
      </c>
      <c r="N58" s="93"/>
      <c r="O58" s="67" t="s">
        <v>204</v>
      </c>
      <c r="P58" s="67" t="s">
        <v>274</v>
      </c>
      <c r="Q58" s="67" t="s">
        <v>274</v>
      </c>
      <c r="R58" s="67" t="s">
        <v>205</v>
      </c>
      <c r="S58" s="67" t="s">
        <v>513</v>
      </c>
      <c r="T58" s="67"/>
      <c r="U58" s="67" t="s">
        <v>205</v>
      </c>
      <c r="V58" s="67" t="s">
        <v>204</v>
      </c>
      <c r="W58" s="67" t="s">
        <v>204</v>
      </c>
      <c r="X58" s="67" t="s">
        <v>205</v>
      </c>
      <c r="Y58" s="67" t="s">
        <v>204</v>
      </c>
      <c r="Z58" s="117" t="s">
        <v>31</v>
      </c>
    </row>
    <row r="59" spans="1:26" ht="49.5" customHeight="1" x14ac:dyDescent="0.3">
      <c r="A59" s="70">
        <v>6246</v>
      </c>
      <c r="B59" s="68" t="s">
        <v>153</v>
      </c>
      <c r="C59" s="68" t="s">
        <v>69</v>
      </c>
      <c r="D59" s="68" t="s">
        <v>154</v>
      </c>
      <c r="E59" s="68" t="s">
        <v>197</v>
      </c>
      <c r="F59" s="66" t="s">
        <v>564</v>
      </c>
      <c r="G59" s="89" t="s">
        <v>385</v>
      </c>
      <c r="H59" s="89" t="s">
        <v>386</v>
      </c>
      <c r="I59" s="89" t="s">
        <v>387</v>
      </c>
      <c r="J59" s="89">
        <v>2122501975</v>
      </c>
      <c r="K59" s="89" t="s">
        <v>482</v>
      </c>
      <c r="L59" s="92" t="str">
        <f t="shared" si="0"/>
        <v>Magnum ICC Slovakia s r.o.
(Company Code: 6246)</v>
      </c>
      <c r="M59" s="114" t="s">
        <v>606</v>
      </c>
      <c r="N59" s="94"/>
      <c r="O59" s="67" t="s">
        <v>205</v>
      </c>
      <c r="P59" s="67" t="s">
        <v>11</v>
      </c>
      <c r="Q59" s="67" t="s">
        <v>606</v>
      </c>
      <c r="R59" s="67" t="s">
        <v>204</v>
      </c>
      <c r="S59" s="67" t="s">
        <v>274</v>
      </c>
      <c r="T59" s="67" t="s">
        <v>274</v>
      </c>
      <c r="U59" s="67" t="s">
        <v>204</v>
      </c>
      <c r="V59" s="67" t="s">
        <v>204</v>
      </c>
      <c r="W59" s="67" t="s">
        <v>204</v>
      </c>
      <c r="X59" s="67" t="s">
        <v>204</v>
      </c>
      <c r="Y59" s="67" t="s">
        <v>204</v>
      </c>
      <c r="Z59" s="117" t="s">
        <v>31</v>
      </c>
    </row>
    <row r="60" spans="1:26" ht="49.5" customHeight="1" x14ac:dyDescent="0.3">
      <c r="A60" s="69">
        <v>6247</v>
      </c>
      <c r="B60" s="66" t="s">
        <v>155</v>
      </c>
      <c r="C60" s="66" t="s">
        <v>69</v>
      </c>
      <c r="D60" s="66" t="s">
        <v>156</v>
      </c>
      <c r="E60" s="66" t="s">
        <v>196</v>
      </c>
      <c r="F60" s="66" t="s">
        <v>567</v>
      </c>
      <c r="G60" s="89" t="s">
        <v>388</v>
      </c>
      <c r="H60" s="89" t="s">
        <v>389</v>
      </c>
      <c r="I60" s="89" t="s">
        <v>390</v>
      </c>
      <c r="J60" s="89">
        <v>9598851203</v>
      </c>
      <c r="K60" s="89">
        <v>4260321254</v>
      </c>
      <c r="L60" s="92" t="str">
        <f t="shared" si="0"/>
        <v>Magnum ICC SA (Pty) Ltd
(Company Code: 6247)</v>
      </c>
      <c r="M60" s="93" t="s">
        <v>607</v>
      </c>
      <c r="N60" s="95"/>
      <c r="O60" s="67" t="s">
        <v>205</v>
      </c>
      <c r="P60" s="67" t="s">
        <v>622</v>
      </c>
      <c r="Q60" s="88" t="s">
        <v>607</v>
      </c>
      <c r="R60" s="67" t="s">
        <v>205</v>
      </c>
      <c r="S60" s="67" t="s">
        <v>608</v>
      </c>
      <c r="T60" s="67" t="s">
        <v>274</v>
      </c>
      <c r="U60" s="67" t="s">
        <v>204</v>
      </c>
      <c r="V60" s="67" t="s">
        <v>204</v>
      </c>
      <c r="W60" s="67" t="s">
        <v>204</v>
      </c>
      <c r="X60" s="67" t="s">
        <v>205</v>
      </c>
      <c r="Y60" s="67" t="s">
        <v>204</v>
      </c>
      <c r="Z60" s="117" t="s">
        <v>31</v>
      </c>
    </row>
    <row r="61" spans="1:26" ht="49.5" customHeight="1" x14ac:dyDescent="0.3">
      <c r="A61" s="70">
        <v>6248</v>
      </c>
      <c r="B61" s="68" t="s">
        <v>157</v>
      </c>
      <c r="C61" s="68" t="s">
        <v>69</v>
      </c>
      <c r="D61" s="68" t="s">
        <v>158</v>
      </c>
      <c r="E61" s="68" t="s">
        <v>197</v>
      </c>
      <c r="F61" s="66" t="s">
        <v>564</v>
      </c>
      <c r="G61" s="89" t="s">
        <v>391</v>
      </c>
      <c r="H61" s="89" t="s">
        <v>392</v>
      </c>
      <c r="I61" s="89" t="s">
        <v>393</v>
      </c>
      <c r="J61" s="89" t="s">
        <v>394</v>
      </c>
      <c r="K61" s="89" t="s">
        <v>394</v>
      </c>
      <c r="L61" s="92" t="str">
        <f t="shared" si="0"/>
        <v>Magnum ICC Spain, S.L.
(Company Code: 6248)</v>
      </c>
      <c r="M61" s="114" t="s">
        <v>609</v>
      </c>
      <c r="N61" s="94"/>
      <c r="O61" s="67" t="s">
        <v>205</v>
      </c>
      <c r="P61" s="67" t="s">
        <v>622</v>
      </c>
      <c r="Q61" s="88" t="s">
        <v>609</v>
      </c>
      <c r="R61" s="67" t="s">
        <v>204</v>
      </c>
      <c r="S61" s="67" t="s">
        <v>274</v>
      </c>
      <c r="T61" s="67" t="s">
        <v>274</v>
      </c>
      <c r="U61" s="67" t="s">
        <v>204</v>
      </c>
      <c r="V61" s="67" t="s">
        <v>204</v>
      </c>
      <c r="W61" s="67" t="s">
        <v>204</v>
      </c>
      <c r="X61" s="67" t="s">
        <v>204</v>
      </c>
      <c r="Y61" s="67" t="s">
        <v>204</v>
      </c>
      <c r="Z61" s="117" t="s">
        <v>31</v>
      </c>
    </row>
    <row r="62" spans="1:26" ht="49.5" customHeight="1" x14ac:dyDescent="0.3">
      <c r="A62" s="70">
        <v>2592</v>
      </c>
      <c r="B62" s="68" t="s">
        <v>159</v>
      </c>
      <c r="C62" s="68" t="s">
        <v>93</v>
      </c>
      <c r="D62" s="68" t="s">
        <v>160</v>
      </c>
      <c r="E62" s="68" t="s">
        <v>197</v>
      </c>
      <c r="F62" s="66" t="s">
        <v>568</v>
      </c>
      <c r="G62" s="89" t="s">
        <v>159</v>
      </c>
      <c r="H62" s="89" t="s">
        <v>395</v>
      </c>
      <c r="I62" s="89" t="s">
        <v>396</v>
      </c>
      <c r="J62" s="89">
        <v>0</v>
      </c>
      <c r="K62" s="89">
        <v>0</v>
      </c>
      <c r="L62" s="92" t="str">
        <f t="shared" si="0"/>
        <v>Unilever Produktion AB
(Company Code: 2592)</v>
      </c>
      <c r="M62" s="114" t="s">
        <v>611</v>
      </c>
      <c r="N62" s="94" t="s">
        <v>587</v>
      </c>
      <c r="O62" s="67" t="s">
        <v>205</v>
      </c>
      <c r="P62" s="67" t="s">
        <v>622</v>
      </c>
      <c r="Q62" s="88" t="s">
        <v>610</v>
      </c>
      <c r="R62" s="67" t="s">
        <v>204</v>
      </c>
      <c r="S62" s="67" t="s">
        <v>274</v>
      </c>
      <c r="T62" s="67" t="s">
        <v>274</v>
      </c>
      <c r="U62" s="67" t="s">
        <v>204</v>
      </c>
      <c r="V62" s="67" t="s">
        <v>204</v>
      </c>
      <c r="W62" s="67" t="s">
        <v>204</v>
      </c>
      <c r="X62" s="67" t="s">
        <v>205</v>
      </c>
      <c r="Y62" s="67" t="s">
        <v>204</v>
      </c>
      <c r="Z62" s="117" t="s">
        <v>31</v>
      </c>
    </row>
    <row r="63" spans="1:26" ht="49.5" customHeight="1" x14ac:dyDescent="0.3">
      <c r="A63" s="70">
        <v>6249</v>
      </c>
      <c r="B63" s="68" t="s">
        <v>161</v>
      </c>
      <c r="C63" s="68" t="s">
        <v>69</v>
      </c>
      <c r="D63" s="68" t="s">
        <v>160</v>
      </c>
      <c r="E63" s="68" t="s">
        <v>197</v>
      </c>
      <c r="F63" s="66" t="s">
        <v>564</v>
      </c>
      <c r="G63" s="89" t="s">
        <v>397</v>
      </c>
      <c r="H63" s="89" t="s">
        <v>398</v>
      </c>
      <c r="I63" s="89" t="s">
        <v>399</v>
      </c>
      <c r="J63" s="89" t="s">
        <v>399</v>
      </c>
      <c r="K63" s="89" t="s">
        <v>483</v>
      </c>
      <c r="L63" s="92" t="str">
        <f t="shared" si="0"/>
        <v>Magnum ICC Sweden AB
(Company Code: 6249)</v>
      </c>
      <c r="M63" s="114" t="s">
        <v>612</v>
      </c>
      <c r="N63" s="94"/>
      <c r="O63" s="67" t="s">
        <v>205</v>
      </c>
      <c r="P63" s="67" t="s">
        <v>622</v>
      </c>
      <c r="Q63" s="88" t="s">
        <v>610</v>
      </c>
      <c r="R63" s="67" t="s">
        <v>204</v>
      </c>
      <c r="S63" s="67" t="s">
        <v>274</v>
      </c>
      <c r="T63" s="67" t="s">
        <v>274</v>
      </c>
      <c r="U63" s="67" t="s">
        <v>204</v>
      </c>
      <c r="V63" s="67" t="s">
        <v>204</v>
      </c>
      <c r="W63" s="67" t="s">
        <v>204</v>
      </c>
      <c r="X63" s="67" t="s">
        <v>205</v>
      </c>
      <c r="Y63" s="67" t="s">
        <v>204</v>
      </c>
      <c r="Z63" s="117" t="s">
        <v>31</v>
      </c>
    </row>
    <row r="64" spans="1:26" ht="49.5" customHeight="1" x14ac:dyDescent="0.3">
      <c r="A64" s="69">
        <v>6251</v>
      </c>
      <c r="B64" s="66" t="s">
        <v>162</v>
      </c>
      <c r="C64" s="66" t="s">
        <v>69</v>
      </c>
      <c r="D64" s="66" t="s">
        <v>163</v>
      </c>
      <c r="E64" s="66" t="s">
        <v>197</v>
      </c>
      <c r="F64" s="66" t="s">
        <v>564</v>
      </c>
      <c r="G64" s="89" t="s">
        <v>400</v>
      </c>
      <c r="H64" s="89" t="s">
        <v>401</v>
      </c>
      <c r="I64" s="89" t="s">
        <v>402</v>
      </c>
      <c r="J64" s="89" t="s">
        <v>274</v>
      </c>
      <c r="K64" s="89" t="s">
        <v>484</v>
      </c>
      <c r="L64" s="92" t="str">
        <f t="shared" si="0"/>
        <v>The Magnum Ice Cream Company Switzerland AG
(Company Code: 6251)</v>
      </c>
      <c r="M64" s="93" t="s">
        <v>613</v>
      </c>
      <c r="N64" s="95"/>
      <c r="O64" s="67" t="s">
        <v>205</v>
      </c>
      <c r="P64" s="67" t="s">
        <v>622</v>
      </c>
      <c r="Q64" s="67" t="s">
        <v>613</v>
      </c>
      <c r="R64" s="67" t="s">
        <v>204</v>
      </c>
      <c r="S64" s="67" t="s">
        <v>274</v>
      </c>
      <c r="T64" s="67" t="s">
        <v>274</v>
      </c>
      <c r="U64" s="67" t="s">
        <v>204</v>
      </c>
      <c r="V64" s="67" t="s">
        <v>204</v>
      </c>
      <c r="W64" s="67" t="s">
        <v>204</v>
      </c>
      <c r="X64" s="67" t="s">
        <v>205</v>
      </c>
      <c r="Y64" s="67" t="s">
        <v>204</v>
      </c>
      <c r="Z64" s="117" t="s">
        <v>31</v>
      </c>
    </row>
    <row r="65" spans="1:26" ht="49.5" customHeight="1" x14ac:dyDescent="0.3">
      <c r="A65" s="70">
        <v>6252</v>
      </c>
      <c r="B65" s="68" t="s">
        <v>164</v>
      </c>
      <c r="C65" s="68" t="s">
        <v>69</v>
      </c>
      <c r="D65" s="68" t="s">
        <v>165</v>
      </c>
      <c r="E65" s="68" t="s">
        <v>196</v>
      </c>
      <c r="F65" s="66" t="s">
        <v>572</v>
      </c>
      <c r="G65" s="89" t="s">
        <v>403</v>
      </c>
      <c r="H65" s="89" t="s">
        <v>404</v>
      </c>
      <c r="I65" s="89" t="s">
        <v>405</v>
      </c>
      <c r="J65" s="89">
        <v>105567235746</v>
      </c>
      <c r="K65" s="89" t="s">
        <v>485</v>
      </c>
      <c r="L65" s="92" t="str">
        <f t="shared" si="0"/>
        <v>Magnum ICC Thailand Limited
(Company Code: 6252)</v>
      </c>
      <c r="M65" s="93" t="str">
        <f>IF(R65="Yes",H65&amp;"
Email Address: "&amp;S65,H65)</f>
        <v>No. 161 Rama 9 Road, Huai Khwang Sub-distric, Huai Khwang District, Bangkok
Email Address: Th.AP@unilever.com</v>
      </c>
      <c r="N65" s="93"/>
      <c r="O65" s="67" t="s">
        <v>205</v>
      </c>
      <c r="P65" s="67" t="s">
        <v>208</v>
      </c>
      <c r="Q65" s="88" t="s">
        <v>556</v>
      </c>
      <c r="R65" s="67" t="s">
        <v>205</v>
      </c>
      <c r="S65" s="67" t="s">
        <v>542</v>
      </c>
      <c r="T65" s="67" t="s">
        <v>559</v>
      </c>
      <c r="U65" s="67" t="s">
        <v>204</v>
      </c>
      <c r="V65" s="67" t="s">
        <v>204</v>
      </c>
      <c r="W65" s="67" t="s">
        <v>204</v>
      </c>
      <c r="X65" s="67" t="s">
        <v>204</v>
      </c>
      <c r="Y65" s="67" t="s">
        <v>204</v>
      </c>
      <c r="Z65" s="117" t="s">
        <v>31</v>
      </c>
    </row>
    <row r="66" spans="1:26" ht="49.5" customHeight="1" x14ac:dyDescent="0.3">
      <c r="A66" s="69">
        <v>6264</v>
      </c>
      <c r="B66" s="66" t="s">
        <v>166</v>
      </c>
      <c r="C66" s="66" t="s">
        <v>69</v>
      </c>
      <c r="D66" s="66" t="s">
        <v>167</v>
      </c>
      <c r="E66" s="66" t="s">
        <v>196</v>
      </c>
      <c r="F66" s="66" t="s">
        <v>574</v>
      </c>
      <c r="G66" s="89" t="s">
        <v>406</v>
      </c>
      <c r="H66" s="89" t="s">
        <v>407</v>
      </c>
      <c r="I66" s="89" t="s">
        <v>408</v>
      </c>
      <c r="J66" s="89">
        <v>6101621275</v>
      </c>
      <c r="K66" s="89">
        <v>6101621275</v>
      </c>
      <c r="L66" s="92" t="str">
        <f t="shared" si="0"/>
        <v>Magnum Dondurma AS
(Company Code: 6264)</v>
      </c>
      <c r="M66" s="93" t="s">
        <v>614</v>
      </c>
      <c r="N66" s="95"/>
      <c r="O66" s="67" t="s">
        <v>205</v>
      </c>
      <c r="P66" s="67" t="s">
        <v>622</v>
      </c>
      <c r="Q66" s="88" t="s">
        <v>640</v>
      </c>
      <c r="R66" s="67" t="s">
        <v>204</v>
      </c>
      <c r="S66" s="67" t="s">
        <v>274</v>
      </c>
      <c r="T66" s="67" t="s">
        <v>274</v>
      </c>
      <c r="U66" s="67" t="s">
        <v>204</v>
      </c>
      <c r="V66" s="67" t="s">
        <v>204</v>
      </c>
      <c r="W66" s="67" t="s">
        <v>204</v>
      </c>
      <c r="X66" s="67" t="s">
        <v>204</v>
      </c>
      <c r="Y66" s="67" t="s">
        <v>204</v>
      </c>
      <c r="Z66" s="117" t="s">
        <v>31</v>
      </c>
    </row>
    <row r="67" spans="1:26" ht="49.5" customHeight="1" x14ac:dyDescent="0.3">
      <c r="A67" s="70">
        <v>6253</v>
      </c>
      <c r="B67" s="68" t="s">
        <v>168</v>
      </c>
      <c r="C67" s="68" t="s">
        <v>69</v>
      </c>
      <c r="D67" s="68" t="s">
        <v>169</v>
      </c>
      <c r="E67" s="68" t="s">
        <v>196</v>
      </c>
      <c r="F67" s="66" t="s">
        <v>567</v>
      </c>
      <c r="G67" s="89" t="s">
        <v>409</v>
      </c>
      <c r="H67" s="89" t="s">
        <v>410</v>
      </c>
      <c r="I67" s="89" t="s">
        <v>411</v>
      </c>
      <c r="J67" s="89">
        <v>0</v>
      </c>
      <c r="K67" s="89">
        <v>0</v>
      </c>
      <c r="L67" s="92" t="str">
        <f t="shared" si="0"/>
        <v>Magnum ICC General Trading LLC
(Company Code: 6253)</v>
      </c>
      <c r="M67" s="114" t="s">
        <v>615</v>
      </c>
      <c r="N67" s="94"/>
      <c r="O67" s="67" t="s">
        <v>205</v>
      </c>
      <c r="P67" s="67" t="s">
        <v>622</v>
      </c>
      <c r="Q67" s="88" t="s">
        <v>641</v>
      </c>
      <c r="R67" s="67" t="s">
        <v>205</v>
      </c>
      <c r="S67" s="67" t="s">
        <v>642</v>
      </c>
      <c r="T67" s="67" t="s">
        <v>274</v>
      </c>
      <c r="U67" s="67" t="s">
        <v>204</v>
      </c>
      <c r="V67" s="67" t="s">
        <v>204</v>
      </c>
      <c r="W67" s="67" t="s">
        <v>204</v>
      </c>
      <c r="X67" s="67" t="s">
        <v>205</v>
      </c>
      <c r="Y67" s="67" t="s">
        <v>204</v>
      </c>
      <c r="Z67" s="117" t="s">
        <v>31</v>
      </c>
    </row>
    <row r="68" spans="1:26" ht="49.5" customHeight="1" x14ac:dyDescent="0.3">
      <c r="A68" s="69">
        <v>6254</v>
      </c>
      <c r="B68" s="66" t="s">
        <v>170</v>
      </c>
      <c r="C68" s="66" t="s">
        <v>69</v>
      </c>
      <c r="D68" s="66" t="s">
        <v>171</v>
      </c>
      <c r="E68" s="66" t="s">
        <v>197</v>
      </c>
      <c r="F68" s="66" t="s">
        <v>564</v>
      </c>
      <c r="G68" s="89" t="s">
        <v>412</v>
      </c>
      <c r="H68" s="89" t="s">
        <v>413</v>
      </c>
      <c r="I68" s="89" t="s">
        <v>414</v>
      </c>
      <c r="J68" s="89" t="s">
        <v>415</v>
      </c>
      <c r="K68" s="89">
        <v>0</v>
      </c>
      <c r="L68" s="92" t="str">
        <f t="shared" si="0"/>
        <v>Magnum ICC UK Ltd
(Company Code: 6254)</v>
      </c>
      <c r="M68" s="93" t="s">
        <v>619</v>
      </c>
      <c r="N68" s="95"/>
      <c r="O68" s="67" t="s">
        <v>205</v>
      </c>
      <c r="P68" s="67" t="s">
        <v>622</v>
      </c>
      <c r="Q68" s="67" t="s">
        <v>643</v>
      </c>
      <c r="R68" s="67" t="s">
        <v>204</v>
      </c>
      <c r="S68" s="67" t="s">
        <v>274</v>
      </c>
      <c r="T68" s="67" t="s">
        <v>274</v>
      </c>
      <c r="U68" s="67" t="s">
        <v>204</v>
      </c>
      <c r="V68" s="67" t="s">
        <v>204</v>
      </c>
      <c r="W68" s="67" t="s">
        <v>204</v>
      </c>
      <c r="X68" s="67" t="s">
        <v>205</v>
      </c>
      <c r="Y68" s="67" t="s">
        <v>204</v>
      </c>
      <c r="Z68" s="117" t="s">
        <v>31</v>
      </c>
    </row>
    <row r="69" spans="1:26" ht="49.5" hidden="1" customHeight="1" x14ac:dyDescent="0.3">
      <c r="A69" s="103">
        <v>6255</v>
      </c>
      <c r="B69" s="104" t="s">
        <v>172</v>
      </c>
      <c r="C69" s="68" t="s">
        <v>69</v>
      </c>
      <c r="D69" s="104" t="s">
        <v>171</v>
      </c>
      <c r="E69" s="104" t="s">
        <v>197</v>
      </c>
      <c r="F69" s="105" t="s">
        <v>563</v>
      </c>
      <c r="G69" s="112" t="s">
        <v>416</v>
      </c>
      <c r="H69" s="112" t="s">
        <v>413</v>
      </c>
      <c r="I69" s="112" t="s">
        <v>417</v>
      </c>
      <c r="J69" s="112">
        <v>1207609228</v>
      </c>
      <c r="K69" s="112" t="s">
        <v>486</v>
      </c>
      <c r="L69" s="113" t="str">
        <f t="shared" ref="L69:L84" si="1">G69&amp;"
"&amp;"(Company Code: "&amp;A69&amp;")"</f>
        <v>Magnum ICC UK Supply Ltd
(Company Code: 6255)</v>
      </c>
      <c r="M69" s="104"/>
      <c r="N69" s="104"/>
      <c r="O69" s="108" t="s">
        <v>31</v>
      </c>
      <c r="P69" s="108" t="s">
        <v>31</v>
      </c>
      <c r="Q69" s="108" t="s">
        <v>31</v>
      </c>
      <c r="R69" s="108" t="s">
        <v>31</v>
      </c>
      <c r="S69" s="108" t="s">
        <v>31</v>
      </c>
      <c r="T69" s="108" t="s">
        <v>31</v>
      </c>
      <c r="U69" s="108" t="s">
        <v>31</v>
      </c>
      <c r="V69" s="108" t="s">
        <v>31</v>
      </c>
      <c r="W69" s="108" t="s">
        <v>31</v>
      </c>
      <c r="X69" s="108" t="s">
        <v>31</v>
      </c>
      <c r="Y69" s="108" t="s">
        <v>31</v>
      </c>
    </row>
    <row r="70" spans="1:26" ht="49.5" customHeight="1" x14ac:dyDescent="0.3">
      <c r="A70" s="69">
        <v>6273</v>
      </c>
      <c r="B70" s="66" t="s">
        <v>173</v>
      </c>
      <c r="C70" s="66" t="s">
        <v>69</v>
      </c>
      <c r="D70" s="66" t="s">
        <v>171</v>
      </c>
      <c r="E70" s="66" t="s">
        <v>197</v>
      </c>
      <c r="F70" s="66" t="s">
        <v>564</v>
      </c>
      <c r="G70" s="89" t="s">
        <v>418</v>
      </c>
      <c r="H70" s="89" t="s">
        <v>413</v>
      </c>
      <c r="I70" s="89" t="s">
        <v>419</v>
      </c>
      <c r="J70" s="89" t="s">
        <v>420</v>
      </c>
      <c r="K70" s="89" t="s">
        <v>474</v>
      </c>
      <c r="L70" s="92" t="str">
        <f t="shared" si="1"/>
        <v>The Magnum Ice Cream Company Ltd
(Company Code: 6273)</v>
      </c>
      <c r="M70" s="114" t="s">
        <v>618</v>
      </c>
      <c r="N70" s="95"/>
      <c r="O70" s="67" t="s">
        <v>205</v>
      </c>
      <c r="P70" s="67" t="s">
        <v>622</v>
      </c>
      <c r="Q70" s="67" t="s">
        <v>616</v>
      </c>
      <c r="R70" s="67" t="s">
        <v>204</v>
      </c>
      <c r="S70" s="67" t="s">
        <v>274</v>
      </c>
      <c r="T70" s="67" t="s">
        <v>274</v>
      </c>
      <c r="U70" s="67" t="s">
        <v>204</v>
      </c>
      <c r="V70" s="67" t="s">
        <v>204</v>
      </c>
      <c r="W70" s="67" t="s">
        <v>204</v>
      </c>
      <c r="X70" s="67" t="s">
        <v>204</v>
      </c>
      <c r="Y70" s="67" t="s">
        <v>204</v>
      </c>
      <c r="Z70" s="117" t="s">
        <v>31</v>
      </c>
    </row>
    <row r="71" spans="1:26" ht="49.5" customHeight="1" x14ac:dyDescent="0.3">
      <c r="A71" s="70">
        <v>6274</v>
      </c>
      <c r="B71" s="68" t="s">
        <v>174</v>
      </c>
      <c r="C71" s="68" t="s">
        <v>69</v>
      </c>
      <c r="D71" s="68" t="s">
        <v>171</v>
      </c>
      <c r="E71" s="68" t="s">
        <v>197</v>
      </c>
      <c r="F71" s="66" t="s">
        <v>564</v>
      </c>
      <c r="G71" s="89" t="s">
        <v>421</v>
      </c>
      <c r="H71" s="89" t="s">
        <v>413</v>
      </c>
      <c r="I71" s="89" t="s">
        <v>422</v>
      </c>
      <c r="J71" s="89" t="s">
        <v>423</v>
      </c>
      <c r="K71" s="89">
        <v>0</v>
      </c>
      <c r="L71" s="92" t="str">
        <f t="shared" si="1"/>
        <v>Magnum ICC UK R&amp;D Ltd
(Company Code: 6274)</v>
      </c>
      <c r="M71" s="114" t="s">
        <v>617</v>
      </c>
      <c r="N71" s="94"/>
      <c r="O71" s="67" t="s">
        <v>205</v>
      </c>
      <c r="P71" s="67" t="s">
        <v>622</v>
      </c>
      <c r="Q71" s="67" t="s">
        <v>616</v>
      </c>
      <c r="R71" s="67" t="s">
        <v>204</v>
      </c>
      <c r="S71" s="67" t="s">
        <v>274</v>
      </c>
      <c r="T71" s="67" t="s">
        <v>274</v>
      </c>
      <c r="U71" s="67" t="s">
        <v>204</v>
      </c>
      <c r="V71" s="67" t="s">
        <v>204</v>
      </c>
      <c r="W71" s="67" t="s">
        <v>204</v>
      </c>
      <c r="X71" s="67" t="s">
        <v>205</v>
      </c>
      <c r="Y71" s="67" t="s">
        <v>204</v>
      </c>
      <c r="Z71" s="117" t="s">
        <v>31</v>
      </c>
    </row>
    <row r="72" spans="1:26" ht="49.5" customHeight="1" x14ac:dyDescent="0.3">
      <c r="A72" s="69">
        <v>5061</v>
      </c>
      <c r="B72" s="66" t="s">
        <v>175</v>
      </c>
      <c r="C72" s="66" t="s">
        <v>64</v>
      </c>
      <c r="D72" s="66" t="s">
        <v>176</v>
      </c>
      <c r="E72" s="66" t="s">
        <v>198</v>
      </c>
      <c r="F72" s="66" t="s">
        <v>576</v>
      </c>
      <c r="G72" s="89" t="s">
        <v>175</v>
      </c>
      <c r="H72" s="89" t="s">
        <v>424</v>
      </c>
      <c r="I72" s="89" t="s">
        <v>425</v>
      </c>
      <c r="J72" s="89" t="s">
        <v>426</v>
      </c>
      <c r="K72" s="89">
        <v>0</v>
      </c>
      <c r="L72" s="92" t="str">
        <f t="shared" si="1"/>
        <v>Ben &amp; Jerry’s Homemade, Inc.
(Company Code: 5061)</v>
      </c>
      <c r="M72" s="93" t="s">
        <v>620</v>
      </c>
      <c r="N72" s="95"/>
      <c r="O72" s="67" t="s">
        <v>205</v>
      </c>
      <c r="P72" s="67" t="s">
        <v>622</v>
      </c>
      <c r="Q72" s="67" t="s">
        <v>620</v>
      </c>
      <c r="R72" s="67" t="s">
        <v>204</v>
      </c>
      <c r="S72" s="67" t="s">
        <v>274</v>
      </c>
      <c r="T72" s="67" t="s">
        <v>274</v>
      </c>
      <c r="U72" s="67" t="s">
        <v>204</v>
      </c>
      <c r="V72" s="67" t="s">
        <v>204</v>
      </c>
      <c r="W72" s="67" t="s">
        <v>204</v>
      </c>
      <c r="X72" s="67" t="s">
        <v>205</v>
      </c>
      <c r="Y72" s="67" t="s">
        <v>204</v>
      </c>
      <c r="Z72" s="117" t="s">
        <v>31</v>
      </c>
    </row>
    <row r="73" spans="1:26" ht="49.5" customHeight="1" x14ac:dyDescent="0.3">
      <c r="A73" s="70">
        <v>5088</v>
      </c>
      <c r="B73" s="68" t="s">
        <v>177</v>
      </c>
      <c r="C73" s="68" t="s">
        <v>64</v>
      </c>
      <c r="D73" s="68" t="s">
        <v>176</v>
      </c>
      <c r="E73" s="68" t="s">
        <v>198</v>
      </c>
      <c r="F73" s="66" t="s">
        <v>576</v>
      </c>
      <c r="G73" s="89" t="s">
        <v>177</v>
      </c>
      <c r="H73" s="89" t="s">
        <v>427</v>
      </c>
      <c r="I73" s="89" t="s">
        <v>428</v>
      </c>
      <c r="J73" s="89" t="s">
        <v>429</v>
      </c>
      <c r="K73" s="89">
        <v>0</v>
      </c>
      <c r="L73" s="92" t="str">
        <f t="shared" si="1"/>
        <v>Ben &amp; Jerry’s Franchising, Inc.
(Company Code: 5088)</v>
      </c>
      <c r="M73" s="93" t="s">
        <v>620</v>
      </c>
      <c r="N73" s="94"/>
      <c r="O73" s="67" t="s">
        <v>205</v>
      </c>
      <c r="P73" s="67" t="s">
        <v>622</v>
      </c>
      <c r="Q73" s="67" t="s">
        <v>620</v>
      </c>
      <c r="R73" s="67" t="s">
        <v>204</v>
      </c>
      <c r="S73" s="67" t="s">
        <v>274</v>
      </c>
      <c r="T73" s="67" t="s">
        <v>274</v>
      </c>
      <c r="U73" s="67" t="s">
        <v>204</v>
      </c>
      <c r="V73" s="67" t="s">
        <v>204</v>
      </c>
      <c r="W73" s="67" t="s">
        <v>204</v>
      </c>
      <c r="X73" s="67" t="s">
        <v>205</v>
      </c>
      <c r="Y73" s="67" t="s">
        <v>204</v>
      </c>
      <c r="Z73" s="117" t="s">
        <v>31</v>
      </c>
    </row>
    <row r="74" spans="1:26" ht="49.5" hidden="1" customHeight="1" x14ac:dyDescent="0.3">
      <c r="A74" s="106">
        <v>5432</v>
      </c>
      <c r="B74" s="105" t="s">
        <v>178</v>
      </c>
      <c r="C74" s="66" t="s">
        <v>64</v>
      </c>
      <c r="D74" s="105" t="s">
        <v>176</v>
      </c>
      <c r="E74" s="105" t="s">
        <v>198</v>
      </c>
      <c r="F74" s="105" t="s">
        <v>563</v>
      </c>
      <c r="G74" s="112" t="s">
        <v>178</v>
      </c>
      <c r="H74" s="112" t="s">
        <v>424</v>
      </c>
      <c r="I74" s="112">
        <v>0</v>
      </c>
      <c r="J74" s="112" t="s">
        <v>430</v>
      </c>
      <c r="K74" s="112">
        <v>0</v>
      </c>
      <c r="L74" s="113" t="str">
        <f t="shared" si="1"/>
        <v>Ben &amp; Jerry’s Gift Card, LLC
(Company Code: 5432)</v>
      </c>
      <c r="M74" s="105"/>
      <c r="N74" s="105"/>
      <c r="O74" s="108" t="s">
        <v>31</v>
      </c>
      <c r="P74" s="108" t="s">
        <v>31</v>
      </c>
      <c r="Q74" s="108" t="s">
        <v>31</v>
      </c>
      <c r="R74" s="108" t="s">
        <v>31</v>
      </c>
      <c r="S74" s="108" t="s">
        <v>31</v>
      </c>
      <c r="T74" s="108" t="s">
        <v>31</v>
      </c>
      <c r="U74" s="108" t="s">
        <v>31</v>
      </c>
      <c r="V74" s="108" t="s">
        <v>31</v>
      </c>
      <c r="W74" s="108" t="s">
        <v>31</v>
      </c>
      <c r="X74" s="108" t="s">
        <v>31</v>
      </c>
      <c r="Y74" s="108" t="s">
        <v>31</v>
      </c>
    </row>
    <row r="75" spans="1:26" ht="49.5" hidden="1" customHeight="1" x14ac:dyDescent="0.3">
      <c r="A75" s="103">
        <v>6198</v>
      </c>
      <c r="B75" s="108" t="s">
        <v>179</v>
      </c>
      <c r="C75" s="68" t="s">
        <v>64</v>
      </c>
      <c r="D75" s="104" t="s">
        <v>176</v>
      </c>
      <c r="E75" s="104" t="s">
        <v>198</v>
      </c>
      <c r="F75" s="105" t="s">
        <v>563</v>
      </c>
      <c r="G75" s="112" t="s">
        <v>431</v>
      </c>
      <c r="H75" s="112" t="s">
        <v>432</v>
      </c>
      <c r="I75" s="112">
        <v>0</v>
      </c>
      <c r="J75" s="112">
        <v>0</v>
      </c>
      <c r="K75" s="112">
        <v>0</v>
      </c>
      <c r="L75" s="113" t="str">
        <f t="shared" si="1"/>
        <v>Yasso Holdings, Inc.
(Company Code: 6198)</v>
      </c>
      <c r="M75" s="104"/>
      <c r="N75" s="104"/>
      <c r="O75" s="108" t="s">
        <v>31</v>
      </c>
      <c r="P75" s="108" t="s">
        <v>31</v>
      </c>
      <c r="Q75" s="108" t="s">
        <v>31</v>
      </c>
      <c r="R75" s="108" t="s">
        <v>31</v>
      </c>
      <c r="S75" s="108" t="s">
        <v>31</v>
      </c>
      <c r="T75" s="108" t="s">
        <v>31</v>
      </c>
      <c r="U75" s="108" t="s">
        <v>31</v>
      </c>
      <c r="V75" s="108" t="s">
        <v>31</v>
      </c>
      <c r="W75" s="108" t="s">
        <v>31</v>
      </c>
      <c r="X75" s="108" t="s">
        <v>31</v>
      </c>
      <c r="Y75" s="108" t="s">
        <v>31</v>
      </c>
    </row>
    <row r="76" spans="1:26" ht="49.5" hidden="1" customHeight="1" x14ac:dyDescent="0.3">
      <c r="A76" s="106">
        <v>6201</v>
      </c>
      <c r="B76" s="107" t="s">
        <v>180</v>
      </c>
      <c r="C76" s="66" t="s">
        <v>64</v>
      </c>
      <c r="D76" s="105" t="s">
        <v>176</v>
      </c>
      <c r="E76" s="105" t="s">
        <v>198</v>
      </c>
      <c r="F76" s="105" t="s">
        <v>563</v>
      </c>
      <c r="G76" s="112" t="s">
        <v>180</v>
      </c>
      <c r="H76" s="112" t="s">
        <v>424</v>
      </c>
      <c r="I76" s="112">
        <v>0</v>
      </c>
      <c r="J76" s="112">
        <v>0</v>
      </c>
      <c r="K76" s="112">
        <v>0</v>
      </c>
      <c r="L76" s="113" t="str">
        <f t="shared" si="1"/>
        <v>Yasso, Inc.
(Company Code: 6201)</v>
      </c>
      <c r="M76" s="105"/>
      <c r="N76" s="105"/>
      <c r="O76" s="108" t="s">
        <v>31</v>
      </c>
      <c r="P76" s="108" t="s">
        <v>31</v>
      </c>
      <c r="Q76" s="108" t="s">
        <v>31</v>
      </c>
      <c r="R76" s="108" t="s">
        <v>31</v>
      </c>
      <c r="S76" s="108" t="s">
        <v>31</v>
      </c>
      <c r="T76" s="108" t="s">
        <v>31</v>
      </c>
      <c r="U76" s="108" t="s">
        <v>31</v>
      </c>
      <c r="V76" s="108" t="s">
        <v>31</v>
      </c>
      <c r="W76" s="108" t="s">
        <v>31</v>
      </c>
      <c r="X76" s="108" t="s">
        <v>31</v>
      </c>
      <c r="Y76" s="108" t="s">
        <v>31</v>
      </c>
    </row>
    <row r="77" spans="1:26" ht="49.5" hidden="1" customHeight="1" x14ac:dyDescent="0.3">
      <c r="A77" s="103">
        <v>6262</v>
      </c>
      <c r="B77" s="104" t="s">
        <v>181</v>
      </c>
      <c r="C77" s="68" t="s">
        <v>69</v>
      </c>
      <c r="D77" s="104" t="s">
        <v>176</v>
      </c>
      <c r="E77" s="104" t="s">
        <v>198</v>
      </c>
      <c r="F77" s="105" t="s">
        <v>563</v>
      </c>
      <c r="G77" s="112" t="s">
        <v>433</v>
      </c>
      <c r="H77" s="112" t="s">
        <v>434</v>
      </c>
      <c r="I77" s="112" t="s">
        <v>274</v>
      </c>
      <c r="J77" s="112" t="s">
        <v>435</v>
      </c>
      <c r="K77" s="112" t="s">
        <v>487</v>
      </c>
      <c r="L77" s="113" t="str">
        <f t="shared" si="1"/>
        <v>Magnum ICC US SpinCo, LLC
(Company Code: 6262)</v>
      </c>
      <c r="M77" s="104"/>
      <c r="N77" s="104"/>
      <c r="O77" s="108" t="s">
        <v>31</v>
      </c>
      <c r="P77" s="108" t="s">
        <v>31</v>
      </c>
      <c r="Q77" s="108" t="s">
        <v>31</v>
      </c>
      <c r="R77" s="108" t="s">
        <v>31</v>
      </c>
      <c r="S77" s="108" t="s">
        <v>31</v>
      </c>
      <c r="T77" s="108" t="s">
        <v>31</v>
      </c>
      <c r="U77" s="108" t="s">
        <v>31</v>
      </c>
      <c r="V77" s="108" t="s">
        <v>31</v>
      </c>
      <c r="W77" s="108" t="s">
        <v>31</v>
      </c>
      <c r="X77" s="108" t="s">
        <v>31</v>
      </c>
      <c r="Y77" s="108" t="s">
        <v>31</v>
      </c>
    </row>
    <row r="78" spans="1:26" ht="49.5" hidden="1" customHeight="1" x14ac:dyDescent="0.3">
      <c r="A78" s="106">
        <v>6263</v>
      </c>
      <c r="B78" s="105" t="s">
        <v>182</v>
      </c>
      <c r="C78" s="66" t="s">
        <v>69</v>
      </c>
      <c r="D78" s="105" t="s">
        <v>176</v>
      </c>
      <c r="E78" s="105" t="s">
        <v>198</v>
      </c>
      <c r="F78" s="105" t="s">
        <v>563</v>
      </c>
      <c r="G78" s="112" t="s">
        <v>436</v>
      </c>
      <c r="H78" s="112" t="s">
        <v>434</v>
      </c>
      <c r="I78" s="112" t="s">
        <v>274</v>
      </c>
      <c r="J78" s="112" t="s">
        <v>437</v>
      </c>
      <c r="K78" s="112" t="s">
        <v>487</v>
      </c>
      <c r="L78" s="113" t="str">
        <f t="shared" si="1"/>
        <v>Magnum ICC US Holdco, LLC
(Company Code: 6263)</v>
      </c>
      <c r="M78" s="105"/>
      <c r="N78" s="105"/>
      <c r="O78" s="108" t="s">
        <v>31</v>
      </c>
      <c r="P78" s="108" t="s">
        <v>31</v>
      </c>
      <c r="Q78" s="108" t="s">
        <v>31</v>
      </c>
      <c r="R78" s="108" t="s">
        <v>31</v>
      </c>
      <c r="S78" s="108" t="s">
        <v>31</v>
      </c>
      <c r="T78" s="108" t="s">
        <v>31</v>
      </c>
      <c r="U78" s="108" t="s">
        <v>31</v>
      </c>
      <c r="V78" s="108" t="s">
        <v>31</v>
      </c>
      <c r="W78" s="108" t="s">
        <v>31</v>
      </c>
      <c r="X78" s="108" t="s">
        <v>31</v>
      </c>
      <c r="Y78" s="108" t="s">
        <v>31</v>
      </c>
    </row>
    <row r="79" spans="1:26" ht="49.5" customHeight="1" x14ac:dyDescent="0.3">
      <c r="A79" s="70">
        <v>6286</v>
      </c>
      <c r="B79" s="68" t="s">
        <v>183</v>
      </c>
      <c r="C79" s="68" t="s">
        <v>69</v>
      </c>
      <c r="D79" s="68" t="s">
        <v>176</v>
      </c>
      <c r="E79" s="68" t="s">
        <v>198</v>
      </c>
      <c r="F79" s="66" t="s">
        <v>567</v>
      </c>
      <c r="G79" s="89" t="s">
        <v>438</v>
      </c>
      <c r="H79" s="89" t="s">
        <v>434</v>
      </c>
      <c r="I79" s="89" t="s">
        <v>274</v>
      </c>
      <c r="J79" s="89" t="s">
        <v>439</v>
      </c>
      <c r="K79" s="89" t="s">
        <v>488</v>
      </c>
      <c r="L79" s="92" t="str">
        <f t="shared" si="1"/>
        <v>Magnum ICC US, LLC
(Company Code: 6286)</v>
      </c>
      <c r="M79" s="93" t="s">
        <v>620</v>
      </c>
      <c r="N79" s="94"/>
      <c r="O79" s="67" t="s">
        <v>205</v>
      </c>
      <c r="P79" s="67" t="s">
        <v>622</v>
      </c>
      <c r="Q79" s="67" t="s">
        <v>620</v>
      </c>
      <c r="R79" s="67" t="s">
        <v>204</v>
      </c>
      <c r="S79" s="67" t="s">
        <v>274</v>
      </c>
      <c r="T79" s="67" t="s">
        <v>274</v>
      </c>
      <c r="U79" s="67" t="s">
        <v>204</v>
      </c>
      <c r="V79" s="67" t="s">
        <v>204</v>
      </c>
      <c r="W79" s="67" t="s">
        <v>204</v>
      </c>
      <c r="X79" s="67" t="s">
        <v>205</v>
      </c>
      <c r="Y79" s="67" t="s">
        <v>204</v>
      </c>
      <c r="Z79" s="117" t="s">
        <v>31</v>
      </c>
    </row>
    <row r="80" spans="1:26" ht="49.5" hidden="1" customHeight="1" x14ac:dyDescent="0.3">
      <c r="A80" s="106">
        <v>6287</v>
      </c>
      <c r="B80" s="105" t="s">
        <v>184</v>
      </c>
      <c r="C80" s="66" t="s">
        <v>69</v>
      </c>
      <c r="D80" s="105" t="s">
        <v>176</v>
      </c>
      <c r="E80" s="105" t="s">
        <v>198</v>
      </c>
      <c r="F80" s="105" t="s">
        <v>563</v>
      </c>
      <c r="G80" s="112" t="s">
        <v>440</v>
      </c>
      <c r="H80" s="112" t="s">
        <v>434</v>
      </c>
      <c r="I80" s="112" t="s">
        <v>274</v>
      </c>
      <c r="J80" s="112" t="s">
        <v>441</v>
      </c>
      <c r="K80" s="112" t="s">
        <v>489</v>
      </c>
      <c r="L80" s="113" t="str">
        <f t="shared" si="1"/>
        <v>Ben &amp; Jerry’s Holdco, LLC 
(Company Code: 6287)</v>
      </c>
      <c r="M80" s="105"/>
      <c r="N80" s="105"/>
      <c r="O80" s="108" t="s">
        <v>31</v>
      </c>
      <c r="P80" s="108" t="s">
        <v>31</v>
      </c>
      <c r="Q80" s="108" t="s">
        <v>31</v>
      </c>
      <c r="R80" s="108" t="s">
        <v>31</v>
      </c>
      <c r="S80" s="108" t="s">
        <v>31</v>
      </c>
      <c r="T80" s="108" t="s">
        <v>31</v>
      </c>
      <c r="U80" s="108" t="s">
        <v>31</v>
      </c>
      <c r="V80" s="108" t="s">
        <v>31</v>
      </c>
      <c r="W80" s="108" t="s">
        <v>31</v>
      </c>
      <c r="X80" s="108" t="s">
        <v>31</v>
      </c>
      <c r="Y80" s="108" t="s">
        <v>31</v>
      </c>
    </row>
    <row r="81" spans="1:26" ht="49.5" customHeight="1" x14ac:dyDescent="0.3">
      <c r="A81" s="70">
        <v>6163</v>
      </c>
      <c r="B81" s="68" t="s">
        <v>185</v>
      </c>
      <c r="C81" s="68" t="s">
        <v>93</v>
      </c>
      <c r="D81" s="68" t="s">
        <v>186</v>
      </c>
      <c r="E81" s="68" t="s">
        <v>198</v>
      </c>
      <c r="F81" s="66" t="s">
        <v>576</v>
      </c>
      <c r="G81" s="89" t="s">
        <v>442</v>
      </c>
      <c r="H81" s="89" t="s">
        <v>443</v>
      </c>
      <c r="I81" s="89">
        <v>0</v>
      </c>
      <c r="J81" s="89">
        <v>0</v>
      </c>
      <c r="K81" s="89">
        <v>0</v>
      </c>
      <c r="L81" s="92" t="str">
        <f t="shared" si="1"/>
        <v>Unilever Andina Venezuela S.A.
(Company Code: 6163)</v>
      </c>
      <c r="M81" s="114" t="s">
        <v>621</v>
      </c>
      <c r="N81" s="94"/>
      <c r="O81" s="67" t="s">
        <v>204</v>
      </c>
      <c r="P81" s="67" t="s">
        <v>274</v>
      </c>
      <c r="Q81" s="67" t="s">
        <v>274</v>
      </c>
      <c r="R81" s="67" t="s">
        <v>205</v>
      </c>
      <c r="S81" s="67" t="s">
        <v>621</v>
      </c>
      <c r="T81" s="67" t="s">
        <v>274</v>
      </c>
      <c r="U81" s="67" t="s">
        <v>204</v>
      </c>
      <c r="V81" s="67" t="s">
        <v>204</v>
      </c>
      <c r="W81" s="67" t="s">
        <v>204</v>
      </c>
      <c r="X81" s="67" t="s">
        <v>204</v>
      </c>
      <c r="Y81" s="67" t="s">
        <v>204</v>
      </c>
      <c r="Z81" s="117" t="s">
        <v>31</v>
      </c>
    </row>
    <row r="82" spans="1:26" ht="49.5" customHeight="1" x14ac:dyDescent="0.3">
      <c r="A82" s="69">
        <v>6288</v>
      </c>
      <c r="B82" s="66" t="s">
        <v>187</v>
      </c>
      <c r="C82" s="66" t="s">
        <v>69</v>
      </c>
      <c r="D82" s="66" t="s">
        <v>65</v>
      </c>
      <c r="E82" s="66" t="s">
        <v>196</v>
      </c>
      <c r="F82" s="66" t="s">
        <v>572</v>
      </c>
      <c r="G82" s="89" t="s">
        <v>444</v>
      </c>
      <c r="H82" s="89" t="s">
        <v>445</v>
      </c>
      <c r="I82" s="89" t="s">
        <v>446</v>
      </c>
      <c r="J82" s="89" t="s">
        <v>447</v>
      </c>
      <c r="K82" s="89" t="s">
        <v>490</v>
      </c>
      <c r="L82" s="92" t="str">
        <f t="shared" si="1"/>
        <v>Magnum ICC Australia Pty Ltd
(Company Code: 6288)</v>
      </c>
      <c r="M82" s="93" t="str">
        <f>IF(R82="Yes",H82&amp;"
Email Address: "&amp;S82,H82)</f>
        <v>2 Minto Place, Minto, New South Wales 2566, Australia
Email Address: AU.AP@unilever.com</v>
      </c>
      <c r="N82" s="93"/>
      <c r="O82" s="67" t="s">
        <v>204</v>
      </c>
      <c r="P82" s="67" t="s">
        <v>274</v>
      </c>
      <c r="Q82" s="67" t="s">
        <v>274</v>
      </c>
      <c r="R82" s="67" t="s">
        <v>205</v>
      </c>
      <c r="S82" s="72" t="s">
        <v>211</v>
      </c>
      <c r="T82" s="72"/>
      <c r="U82" s="67" t="s">
        <v>205</v>
      </c>
      <c r="V82" s="67" t="s">
        <v>204</v>
      </c>
      <c r="W82" s="67" t="s">
        <v>204</v>
      </c>
      <c r="X82" s="67" t="s">
        <v>205</v>
      </c>
      <c r="Y82" s="67" t="s">
        <v>204</v>
      </c>
      <c r="Z82" s="117" t="s">
        <v>31</v>
      </c>
    </row>
    <row r="83" spans="1:26" ht="49.5" customHeight="1" x14ac:dyDescent="0.3">
      <c r="A83" s="73">
        <v>6290</v>
      </c>
      <c r="B83" s="68" t="s">
        <v>188</v>
      </c>
      <c r="C83" s="68" t="s">
        <v>69</v>
      </c>
      <c r="D83" s="68" t="s">
        <v>149</v>
      </c>
      <c r="E83" s="68" t="s">
        <v>197</v>
      </c>
      <c r="F83" s="66" t="s">
        <v>564</v>
      </c>
      <c r="G83" s="89" t="s">
        <v>448</v>
      </c>
      <c r="H83" s="89" t="s">
        <v>449</v>
      </c>
      <c r="I83" s="89" t="s">
        <v>450</v>
      </c>
      <c r="J83" s="89" t="s">
        <v>451</v>
      </c>
      <c r="K83" s="89" t="s">
        <v>451</v>
      </c>
      <c r="L83" s="92" t="str">
        <f t="shared" si="1"/>
        <v>Magnum ICC RO SRL
(Company Code: 6290)</v>
      </c>
      <c r="M83" s="114" t="s">
        <v>605</v>
      </c>
      <c r="N83" s="94"/>
      <c r="O83" s="67" t="s">
        <v>205</v>
      </c>
      <c r="P83" s="67" t="s">
        <v>622</v>
      </c>
      <c r="Q83" s="67" t="s">
        <v>605</v>
      </c>
      <c r="R83" s="67" t="s">
        <v>204</v>
      </c>
      <c r="S83" s="67" t="s">
        <v>274</v>
      </c>
      <c r="T83" s="67" t="s">
        <v>274</v>
      </c>
      <c r="U83" s="67" t="s">
        <v>204</v>
      </c>
      <c r="V83" s="67" t="s">
        <v>204</v>
      </c>
      <c r="W83" s="67" t="s">
        <v>204</v>
      </c>
      <c r="X83" s="67" t="s">
        <v>204</v>
      </c>
      <c r="Y83" s="67" t="s">
        <v>204</v>
      </c>
      <c r="Z83" s="117" t="s">
        <v>31</v>
      </c>
    </row>
    <row r="84" spans="1:26" ht="49.5" customHeight="1" x14ac:dyDescent="0.3">
      <c r="A84" s="71">
        <v>6289</v>
      </c>
      <c r="B84" s="66" t="s">
        <v>189</v>
      </c>
      <c r="C84" s="66" t="s">
        <v>69</v>
      </c>
      <c r="D84" s="66" t="s">
        <v>137</v>
      </c>
      <c r="E84" s="66" t="s">
        <v>196</v>
      </c>
      <c r="F84" s="66" t="s">
        <v>567</v>
      </c>
      <c r="G84" s="89" t="s">
        <v>452</v>
      </c>
      <c r="H84" s="89" t="s">
        <v>453</v>
      </c>
      <c r="I84" s="89" t="s">
        <v>454</v>
      </c>
      <c r="J84" s="89" t="s">
        <v>455</v>
      </c>
      <c r="K84" s="89" t="s">
        <v>455</v>
      </c>
      <c r="L84" s="92" t="str">
        <f t="shared" si="1"/>
        <v>Magnum ICC NZ Limited 
(Company Code: 6289)</v>
      </c>
      <c r="M84" s="93" t="str">
        <f>IF(R84="Yes",H84&amp;"
Email Address: "&amp;S84,H84)</f>
        <v>Level 4, 103 Carlton Gore Road, Newmarket, Auckland, 1023, New Zealand
Email Address: NZ.AP@unilever.com</v>
      </c>
      <c r="N84" s="93"/>
      <c r="O84" s="67" t="s">
        <v>204</v>
      </c>
      <c r="P84" s="67" t="s">
        <v>274</v>
      </c>
      <c r="Q84" s="67" t="s">
        <v>274</v>
      </c>
      <c r="R84" s="67" t="s">
        <v>205</v>
      </c>
      <c r="S84" s="67" t="s">
        <v>507</v>
      </c>
      <c r="T84" s="67"/>
      <c r="U84" s="67" t="s">
        <v>205</v>
      </c>
      <c r="V84" s="67" t="s">
        <v>204</v>
      </c>
      <c r="W84" s="67" t="s">
        <v>204</v>
      </c>
      <c r="X84" s="67" t="s">
        <v>204</v>
      </c>
      <c r="Y84" s="67" t="s">
        <v>204</v>
      </c>
      <c r="Z84" s="117" t="s">
        <v>31</v>
      </c>
    </row>
    <row r="85" spans="1:26" ht="49.5" hidden="1" customHeight="1" x14ac:dyDescent="0.3">
      <c r="A85" s="109">
        <v>6929</v>
      </c>
      <c r="B85" s="104" t="s">
        <v>190</v>
      </c>
      <c r="C85" s="68" t="s">
        <v>69</v>
      </c>
      <c r="D85" s="104" t="s">
        <v>124</v>
      </c>
      <c r="E85" s="104" t="s">
        <v>197</v>
      </c>
      <c r="F85" s="105" t="s">
        <v>563</v>
      </c>
      <c r="G85" s="112" t="s">
        <v>456</v>
      </c>
      <c r="H85" s="112" t="s">
        <v>347</v>
      </c>
      <c r="I85" s="112" t="s">
        <v>457</v>
      </c>
      <c r="J85" s="112">
        <v>867883480</v>
      </c>
      <c r="K85" s="112">
        <v>0</v>
      </c>
      <c r="L85" s="113" t="str">
        <f>G85&amp;"
"&amp;"(Company Code: "&amp;A85&amp;")"</f>
        <v>The Magnum Ice Cream Company
(Company Code: 6929)</v>
      </c>
      <c r="M85" s="104"/>
      <c r="N85" s="104"/>
      <c r="O85" s="108" t="s">
        <v>31</v>
      </c>
      <c r="P85" s="108" t="s">
        <v>31</v>
      </c>
      <c r="Q85" s="108" t="s">
        <v>31</v>
      </c>
      <c r="R85" s="108" t="s">
        <v>31</v>
      </c>
      <c r="S85" s="108" t="s">
        <v>31</v>
      </c>
      <c r="T85" s="108" t="s">
        <v>31</v>
      </c>
      <c r="U85" s="108" t="s">
        <v>31</v>
      </c>
      <c r="V85" s="108" t="s">
        <v>31</v>
      </c>
      <c r="W85" s="108" t="s">
        <v>31</v>
      </c>
      <c r="X85" s="108" t="s">
        <v>31</v>
      </c>
      <c r="Y85" s="108" t="s">
        <v>31</v>
      </c>
    </row>
  </sheetData>
  <autoFilter ref="A3:Z85" xr:uid="{DEC7D723-F9CD-4FD5-9EF6-23D691F192C7}">
    <filterColumn colId="14">
      <filters blank="1">
        <filter val="No"/>
        <filter val="Yes"/>
      </filters>
    </filterColumn>
  </autoFilter>
  <mergeCells count="5">
    <mergeCell ref="G1:K2"/>
    <mergeCell ref="L1:M2"/>
    <mergeCell ref="O1:Y1"/>
    <mergeCell ref="O2:Q2"/>
    <mergeCell ref="R2:T2"/>
  </mergeCells>
  <hyperlinks>
    <hyperlink ref="S4" r:id="rId1" xr:uid="{83516571-A71F-4BA8-BEB0-FC1D3C6FE509}"/>
    <hyperlink ref="S27" r:id="rId2" display="mailto:IDULI.Invoicereceipt@unilever.com" xr:uid="{AAB8C2D0-5F7E-487D-9F11-AD786D383AC0}"/>
    <hyperlink ref="S82" r:id="rId3" xr:uid="{B22C07F6-2194-4826-8E95-08F6BBB152FC}"/>
    <hyperlink ref="S13" r:id="rId4" xr:uid="{5819F36A-1C4B-4275-A99E-6C51583F27A1}"/>
    <hyperlink ref="S12" r:id="rId5" xr:uid="{6901D8E1-AB12-4121-95BF-748598CE89E7}"/>
    <hyperlink ref="S37" r:id="rId6" xr:uid="{68BADECF-C37D-4DA8-93C3-0826893A07EE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3C613-7F6C-457C-AE45-7FAE8526C1E4}">
  <dimension ref="A1:J65"/>
  <sheetViews>
    <sheetView tabSelected="1" topLeftCell="A49" workbookViewId="0">
      <selection activeCell="H53" sqref="H53"/>
    </sheetView>
  </sheetViews>
  <sheetFormatPr defaultRowHeight="14.4" x14ac:dyDescent="0.3"/>
  <cols>
    <col min="1" max="1" width="21.6640625" customWidth="1"/>
    <col min="2" max="6" width="19.33203125" customWidth="1"/>
    <col min="7" max="7" width="45.21875" bestFit="1" customWidth="1"/>
    <col min="8" max="8" width="45.21875" customWidth="1"/>
    <col min="9" max="10" width="29.6640625" customWidth="1"/>
  </cols>
  <sheetData>
    <row r="1" spans="1:10" x14ac:dyDescent="0.3">
      <c r="B1" s="133" t="s">
        <v>492</v>
      </c>
      <c r="C1" s="133"/>
      <c r="D1" s="133"/>
      <c r="E1" s="133"/>
      <c r="F1" s="133"/>
      <c r="G1" s="134" t="s">
        <v>491</v>
      </c>
      <c r="H1" s="135"/>
    </row>
    <row r="2" spans="1:10" x14ac:dyDescent="0.3">
      <c r="B2" s="133"/>
      <c r="C2" s="133"/>
      <c r="D2" s="133"/>
      <c r="E2" s="133"/>
      <c r="F2" s="133"/>
      <c r="G2" s="134"/>
      <c r="H2" s="135"/>
    </row>
    <row r="3" spans="1:10" ht="41.4" x14ac:dyDescent="0.3">
      <c r="A3" s="99" t="s">
        <v>2</v>
      </c>
      <c r="B3" s="100" t="s">
        <v>215</v>
      </c>
      <c r="C3" s="100" t="s">
        <v>216</v>
      </c>
      <c r="D3" s="100" t="s">
        <v>217</v>
      </c>
      <c r="E3" s="100" t="s">
        <v>218</v>
      </c>
      <c r="F3" s="100" t="s">
        <v>219</v>
      </c>
      <c r="G3" s="101" t="s">
        <v>491</v>
      </c>
      <c r="H3" s="101" t="s">
        <v>214</v>
      </c>
      <c r="I3" s="119" t="s">
        <v>716</v>
      </c>
      <c r="J3" s="119" t="s">
        <v>206</v>
      </c>
    </row>
    <row r="4" spans="1:10" ht="57.6" x14ac:dyDescent="0.3">
      <c r="A4" s="68" t="s">
        <v>65</v>
      </c>
      <c r="B4" s="89" t="s">
        <v>63</v>
      </c>
      <c r="C4" s="89" t="s">
        <v>220</v>
      </c>
      <c r="D4" s="89" t="s">
        <v>221</v>
      </c>
      <c r="E4" s="89" t="s">
        <v>222</v>
      </c>
      <c r="F4" s="89">
        <v>0</v>
      </c>
      <c r="G4" s="92" t="s">
        <v>646</v>
      </c>
      <c r="H4" s="93" t="s">
        <v>647</v>
      </c>
      <c r="I4" s="67" t="s">
        <v>46</v>
      </c>
      <c r="J4" s="67" t="s">
        <v>205</v>
      </c>
    </row>
    <row r="5" spans="1:10" ht="43.2" x14ac:dyDescent="0.3">
      <c r="A5" s="68" t="s">
        <v>67</v>
      </c>
      <c r="B5" s="89" t="s">
        <v>227</v>
      </c>
      <c r="C5" s="89" t="s">
        <v>228</v>
      </c>
      <c r="D5" s="89" t="s">
        <v>229</v>
      </c>
      <c r="E5" s="89" t="s">
        <v>230</v>
      </c>
      <c r="F5" s="89" t="s">
        <v>458</v>
      </c>
      <c r="G5" s="92" t="s">
        <v>648</v>
      </c>
      <c r="H5" s="93" t="s">
        <v>588</v>
      </c>
      <c r="I5" s="67" t="s">
        <v>46</v>
      </c>
      <c r="J5" s="67" t="s">
        <v>205</v>
      </c>
    </row>
    <row r="6" spans="1:10" ht="43.2" x14ac:dyDescent="0.3">
      <c r="A6" s="68" t="s">
        <v>71</v>
      </c>
      <c r="B6" s="89" t="s">
        <v>231</v>
      </c>
      <c r="C6" s="89" t="s">
        <v>232</v>
      </c>
      <c r="D6" s="89" t="s">
        <v>233</v>
      </c>
      <c r="E6" s="89">
        <v>1021309337</v>
      </c>
      <c r="F6" s="89" t="s">
        <v>459</v>
      </c>
      <c r="G6" s="92" t="s">
        <v>649</v>
      </c>
      <c r="H6" s="114" t="s">
        <v>625</v>
      </c>
      <c r="I6" s="67" t="s">
        <v>46</v>
      </c>
      <c r="J6" s="67" t="s">
        <v>205</v>
      </c>
    </row>
    <row r="7" spans="1:10" ht="129.6" x14ac:dyDescent="0.3">
      <c r="A7" s="68" t="s">
        <v>73</v>
      </c>
      <c r="B7" s="89" t="s">
        <v>234</v>
      </c>
      <c r="C7" s="89" t="s">
        <v>235</v>
      </c>
      <c r="D7" s="89" t="s">
        <v>236</v>
      </c>
      <c r="E7" s="89" t="s">
        <v>237</v>
      </c>
      <c r="F7" s="89">
        <v>0</v>
      </c>
      <c r="G7" s="92" t="s">
        <v>650</v>
      </c>
      <c r="H7" s="93" t="s">
        <v>589</v>
      </c>
      <c r="I7" s="67" t="s">
        <v>718</v>
      </c>
      <c r="J7" s="67" t="s">
        <v>204</v>
      </c>
    </row>
    <row r="8" spans="1:10" ht="100.8" x14ac:dyDescent="0.3">
      <c r="A8" s="68" t="s">
        <v>73</v>
      </c>
      <c r="B8" s="89" t="s">
        <v>238</v>
      </c>
      <c r="C8" s="89" t="s">
        <v>239</v>
      </c>
      <c r="D8" s="89" t="s">
        <v>240</v>
      </c>
      <c r="E8" s="89" t="s">
        <v>241</v>
      </c>
      <c r="F8" s="89" t="s">
        <v>460</v>
      </c>
      <c r="G8" s="92" t="s">
        <v>651</v>
      </c>
      <c r="H8" s="93" t="s">
        <v>589</v>
      </c>
      <c r="I8" s="67" t="s">
        <v>718</v>
      </c>
      <c r="J8" s="67" t="s">
        <v>204</v>
      </c>
    </row>
    <row r="9" spans="1:10" ht="72" x14ac:dyDescent="0.3">
      <c r="A9" s="68" t="s">
        <v>78</v>
      </c>
      <c r="B9" s="89" t="s">
        <v>244</v>
      </c>
      <c r="C9" s="89" t="s">
        <v>245</v>
      </c>
      <c r="D9" s="89" t="s">
        <v>246</v>
      </c>
      <c r="E9" s="89" t="s">
        <v>247</v>
      </c>
      <c r="F9" s="89" t="s">
        <v>461</v>
      </c>
      <c r="G9" s="92" t="s">
        <v>652</v>
      </c>
      <c r="H9" s="114" t="s">
        <v>630</v>
      </c>
      <c r="I9" s="67" t="s">
        <v>46</v>
      </c>
      <c r="J9" s="67" t="s">
        <v>205</v>
      </c>
    </row>
    <row r="10" spans="1:10" ht="100.8" x14ac:dyDescent="0.3">
      <c r="A10" s="68" t="s">
        <v>80</v>
      </c>
      <c r="B10" s="89" t="s">
        <v>79</v>
      </c>
      <c r="C10" s="89" t="s">
        <v>248</v>
      </c>
      <c r="D10" s="89" t="s">
        <v>249</v>
      </c>
      <c r="E10" s="89">
        <v>0</v>
      </c>
      <c r="F10" s="89">
        <v>0</v>
      </c>
      <c r="G10" s="92" t="s">
        <v>653</v>
      </c>
      <c r="H10" s="114" t="s">
        <v>581</v>
      </c>
      <c r="I10" s="67" t="s">
        <v>207</v>
      </c>
      <c r="J10" s="67" t="s">
        <v>204</v>
      </c>
    </row>
    <row r="11" spans="1:10" ht="100.8" x14ac:dyDescent="0.3">
      <c r="A11" s="68" t="s">
        <v>80</v>
      </c>
      <c r="B11" s="89" t="s">
        <v>250</v>
      </c>
      <c r="C11" s="89" t="s">
        <v>251</v>
      </c>
      <c r="D11" s="89" t="s">
        <v>252</v>
      </c>
      <c r="E11" s="89" t="s">
        <v>252</v>
      </c>
      <c r="F11" s="89" t="s">
        <v>252</v>
      </c>
      <c r="G11" s="92" t="s">
        <v>654</v>
      </c>
      <c r="H11" s="114" t="s">
        <v>581</v>
      </c>
      <c r="I11" s="67" t="s">
        <v>207</v>
      </c>
      <c r="J11" s="67" t="s">
        <v>205</v>
      </c>
    </row>
    <row r="12" spans="1:10" ht="57.6" x14ac:dyDescent="0.3">
      <c r="A12" s="68" t="s">
        <v>83</v>
      </c>
      <c r="B12" s="89" t="s">
        <v>253</v>
      </c>
      <c r="C12" s="89" t="s">
        <v>254</v>
      </c>
      <c r="D12" s="89" t="s">
        <v>255</v>
      </c>
      <c r="E12" s="89" t="s">
        <v>256</v>
      </c>
      <c r="F12" s="89" t="s">
        <v>462</v>
      </c>
      <c r="G12" s="92" t="s">
        <v>655</v>
      </c>
      <c r="H12" s="93" t="s">
        <v>591</v>
      </c>
      <c r="I12" s="67" t="s">
        <v>46</v>
      </c>
      <c r="J12" s="67" t="s">
        <v>204</v>
      </c>
    </row>
    <row r="13" spans="1:10" ht="57.6" x14ac:dyDescent="0.3">
      <c r="A13" s="68" t="s">
        <v>85</v>
      </c>
      <c r="B13" s="89" t="s">
        <v>257</v>
      </c>
      <c r="C13" s="89" t="s">
        <v>258</v>
      </c>
      <c r="D13" s="89" t="s">
        <v>259</v>
      </c>
      <c r="E13" s="89">
        <v>45347648</v>
      </c>
      <c r="F13" s="89" t="s">
        <v>463</v>
      </c>
      <c r="G13" s="92" t="s">
        <v>656</v>
      </c>
      <c r="H13" s="114" t="s">
        <v>629</v>
      </c>
      <c r="I13" s="67" t="s">
        <v>46</v>
      </c>
      <c r="J13" s="67" t="s">
        <v>204</v>
      </c>
    </row>
    <row r="14" spans="1:10" ht="28.8" x14ac:dyDescent="0.3">
      <c r="A14" s="68" t="s">
        <v>87</v>
      </c>
      <c r="B14" s="89" t="s">
        <v>260</v>
      </c>
      <c r="C14" s="89" t="s">
        <v>261</v>
      </c>
      <c r="D14" s="89" t="s">
        <v>262</v>
      </c>
      <c r="E14" s="89">
        <v>993396642001</v>
      </c>
      <c r="F14" s="89" t="s">
        <v>274</v>
      </c>
      <c r="G14" s="92" t="s">
        <v>657</v>
      </c>
      <c r="H14" s="93" t="s">
        <v>593</v>
      </c>
      <c r="I14" s="67" t="s">
        <v>46</v>
      </c>
      <c r="J14" s="67" t="s">
        <v>204</v>
      </c>
    </row>
    <row r="15" spans="1:10" ht="57.6" x14ac:dyDescent="0.3">
      <c r="A15" s="68" t="s">
        <v>89</v>
      </c>
      <c r="B15" s="89" t="s">
        <v>263</v>
      </c>
      <c r="C15" s="89" t="s">
        <v>264</v>
      </c>
      <c r="D15" s="89" t="s">
        <v>265</v>
      </c>
      <c r="E15" s="89" t="s">
        <v>265</v>
      </c>
      <c r="F15" s="89" t="s">
        <v>464</v>
      </c>
      <c r="G15" s="92" t="s">
        <v>658</v>
      </c>
      <c r="H15" s="114" t="s">
        <v>632</v>
      </c>
      <c r="I15" s="67" t="s">
        <v>46</v>
      </c>
      <c r="J15" s="67" t="s">
        <v>204</v>
      </c>
    </row>
    <row r="16" spans="1:10" ht="72" x14ac:dyDescent="0.3">
      <c r="A16" s="68" t="s">
        <v>91</v>
      </c>
      <c r="B16" s="89" t="s">
        <v>90</v>
      </c>
      <c r="C16" s="89" t="s">
        <v>266</v>
      </c>
      <c r="D16" s="89" t="s">
        <v>267</v>
      </c>
      <c r="E16" s="89" t="s">
        <v>268</v>
      </c>
      <c r="F16" s="89">
        <v>0</v>
      </c>
      <c r="G16" s="92" t="s">
        <v>659</v>
      </c>
      <c r="H16" s="114" t="s">
        <v>594</v>
      </c>
      <c r="I16" s="67" t="s">
        <v>720</v>
      </c>
      <c r="J16" s="67" t="s">
        <v>205</v>
      </c>
    </row>
    <row r="17" spans="1:10" ht="43.2" x14ac:dyDescent="0.3">
      <c r="A17" s="68" t="s">
        <v>91</v>
      </c>
      <c r="B17" s="89" t="s">
        <v>271</v>
      </c>
      <c r="C17" s="89" t="s">
        <v>272</v>
      </c>
      <c r="D17" s="89" t="s">
        <v>273</v>
      </c>
      <c r="E17" s="89" t="s">
        <v>274</v>
      </c>
      <c r="F17" s="89">
        <v>52942313271</v>
      </c>
      <c r="G17" s="92" t="s">
        <v>660</v>
      </c>
      <c r="H17" s="93" t="s">
        <v>594</v>
      </c>
      <c r="I17" s="67" t="s">
        <v>46</v>
      </c>
      <c r="J17" s="67" t="s">
        <v>205</v>
      </c>
    </row>
    <row r="18" spans="1:10" ht="28.8" x14ac:dyDescent="0.3">
      <c r="A18" s="68" t="s">
        <v>96</v>
      </c>
      <c r="B18" s="89" t="s">
        <v>275</v>
      </c>
      <c r="C18" s="89" t="s">
        <v>276</v>
      </c>
      <c r="D18" s="89" t="s">
        <v>277</v>
      </c>
      <c r="E18" s="89" t="s">
        <v>278</v>
      </c>
      <c r="F18" s="89">
        <v>0</v>
      </c>
      <c r="G18" s="92" t="s">
        <v>661</v>
      </c>
      <c r="H18" s="114" t="s">
        <v>595</v>
      </c>
      <c r="I18" s="67" t="s">
        <v>46</v>
      </c>
      <c r="J18" s="67" t="s">
        <v>205</v>
      </c>
    </row>
    <row r="19" spans="1:10" ht="28.8" x14ac:dyDescent="0.3">
      <c r="A19" s="68" t="s">
        <v>101</v>
      </c>
      <c r="B19" s="89" t="s">
        <v>285</v>
      </c>
      <c r="C19" s="89" t="s">
        <v>286</v>
      </c>
      <c r="D19" s="89" t="s">
        <v>287</v>
      </c>
      <c r="E19" s="89" t="s">
        <v>288</v>
      </c>
      <c r="F19" s="89" t="s">
        <v>466</v>
      </c>
      <c r="G19" s="92" t="s">
        <v>662</v>
      </c>
      <c r="H19" s="93" t="s">
        <v>596</v>
      </c>
      <c r="I19" s="67" t="s">
        <v>46</v>
      </c>
      <c r="J19" s="67" t="s">
        <v>204</v>
      </c>
    </row>
    <row r="20" spans="1:10" ht="72" x14ac:dyDescent="0.3">
      <c r="A20" s="68" t="s">
        <v>104</v>
      </c>
      <c r="B20" s="89" t="s">
        <v>292</v>
      </c>
      <c r="C20" s="89" t="s">
        <v>293</v>
      </c>
      <c r="D20" s="89" t="s">
        <v>294</v>
      </c>
      <c r="E20" s="89" t="s">
        <v>295</v>
      </c>
      <c r="F20" s="89">
        <v>0</v>
      </c>
      <c r="G20" s="92" t="s">
        <v>663</v>
      </c>
      <c r="H20" s="93" t="s">
        <v>597</v>
      </c>
      <c r="I20" s="67" t="s">
        <v>46</v>
      </c>
      <c r="J20" s="67" t="s">
        <v>205</v>
      </c>
    </row>
    <row r="21" spans="1:10" ht="129.6" x14ac:dyDescent="0.3">
      <c r="A21" s="68" t="s">
        <v>106</v>
      </c>
      <c r="B21" s="89" t="s">
        <v>296</v>
      </c>
      <c r="C21" s="89" t="s">
        <v>297</v>
      </c>
      <c r="D21" s="89" t="s">
        <v>274</v>
      </c>
      <c r="E21" s="89" t="s">
        <v>298</v>
      </c>
      <c r="F21" s="89" t="s">
        <v>468</v>
      </c>
      <c r="G21" s="92" t="s">
        <v>664</v>
      </c>
      <c r="H21" s="93" t="s">
        <v>665</v>
      </c>
      <c r="I21" s="67" t="s">
        <v>46</v>
      </c>
      <c r="J21" s="67" t="s">
        <v>205</v>
      </c>
    </row>
    <row r="22" spans="1:10" ht="57.6" x14ac:dyDescent="0.3">
      <c r="A22" s="68" t="s">
        <v>108</v>
      </c>
      <c r="B22" s="89" t="s">
        <v>299</v>
      </c>
      <c r="C22" s="89" t="s">
        <v>300</v>
      </c>
      <c r="D22" s="89" t="s">
        <v>301</v>
      </c>
      <c r="E22" s="89" t="s">
        <v>302</v>
      </c>
      <c r="F22" s="89" t="s">
        <v>469</v>
      </c>
      <c r="G22" s="92" t="s">
        <v>666</v>
      </c>
      <c r="H22" s="93" t="s">
        <v>635</v>
      </c>
      <c r="I22" s="67" t="s">
        <v>46</v>
      </c>
      <c r="J22" s="67" t="s">
        <v>205</v>
      </c>
    </row>
    <row r="23" spans="1:10" ht="72" x14ac:dyDescent="0.3">
      <c r="A23" s="68" t="s">
        <v>110</v>
      </c>
      <c r="B23" s="89" t="s">
        <v>109</v>
      </c>
      <c r="C23" s="89" t="s">
        <v>303</v>
      </c>
      <c r="D23" s="89" t="s">
        <v>304</v>
      </c>
      <c r="E23" s="89" t="s">
        <v>305</v>
      </c>
      <c r="F23" s="89">
        <v>0</v>
      </c>
      <c r="G23" s="92" t="s">
        <v>667</v>
      </c>
      <c r="H23" s="93" t="s">
        <v>303</v>
      </c>
      <c r="I23" s="67" t="s">
        <v>719</v>
      </c>
      <c r="J23" s="67" t="s">
        <v>204</v>
      </c>
    </row>
    <row r="24" spans="1:10" ht="57.6" x14ac:dyDescent="0.3">
      <c r="A24" s="68" t="s">
        <v>112</v>
      </c>
      <c r="B24" s="89" t="s">
        <v>308</v>
      </c>
      <c r="C24" s="89" t="s">
        <v>309</v>
      </c>
      <c r="D24" s="89" t="s">
        <v>310</v>
      </c>
      <c r="E24" s="89">
        <v>17989181007</v>
      </c>
      <c r="F24" s="89" t="s">
        <v>470</v>
      </c>
      <c r="G24" s="92" t="s">
        <v>668</v>
      </c>
      <c r="H24" s="114" t="s">
        <v>636</v>
      </c>
      <c r="I24" s="67" t="s">
        <v>61</v>
      </c>
      <c r="J24" s="67" t="s">
        <v>204</v>
      </c>
    </row>
    <row r="25" spans="1:10" ht="86.4" x14ac:dyDescent="0.3">
      <c r="A25" s="68" t="s">
        <v>116</v>
      </c>
      <c r="B25" s="89" t="s">
        <v>313</v>
      </c>
      <c r="C25" s="89" t="s">
        <v>314</v>
      </c>
      <c r="D25" s="89" t="s">
        <v>315</v>
      </c>
      <c r="E25" s="89">
        <v>250240034349</v>
      </c>
      <c r="F25" s="89" t="s">
        <v>472</v>
      </c>
      <c r="G25" s="92" t="s">
        <v>669</v>
      </c>
      <c r="H25" s="114" t="s">
        <v>314</v>
      </c>
      <c r="I25" s="67" t="s">
        <v>717</v>
      </c>
      <c r="J25" s="67" t="s">
        <v>204</v>
      </c>
    </row>
    <row r="26" spans="1:10" ht="57.6" x14ac:dyDescent="0.3">
      <c r="A26" s="68" t="s">
        <v>118</v>
      </c>
      <c r="B26" s="89" t="s">
        <v>117</v>
      </c>
      <c r="C26" s="89" t="s">
        <v>316</v>
      </c>
      <c r="D26" s="89" t="s">
        <v>317</v>
      </c>
      <c r="E26" s="89" t="s">
        <v>318</v>
      </c>
      <c r="F26" s="89" t="s">
        <v>318</v>
      </c>
      <c r="G26" s="92" t="s">
        <v>670</v>
      </c>
      <c r="H26" s="93" t="s">
        <v>644</v>
      </c>
      <c r="I26" s="67" t="s">
        <v>46</v>
      </c>
      <c r="J26" s="67" t="s">
        <v>204</v>
      </c>
    </row>
    <row r="27" spans="1:10" ht="115.2" x14ac:dyDescent="0.3">
      <c r="A27" s="68" t="s">
        <v>120</v>
      </c>
      <c r="B27" s="89" t="s">
        <v>319</v>
      </c>
      <c r="C27" s="89" t="s">
        <v>320</v>
      </c>
      <c r="D27" s="89" t="s">
        <v>321</v>
      </c>
      <c r="E27" s="89" t="s">
        <v>322</v>
      </c>
      <c r="F27" s="89" t="s">
        <v>473</v>
      </c>
      <c r="G27" s="92" t="s">
        <v>671</v>
      </c>
      <c r="H27" s="93" t="s">
        <v>672</v>
      </c>
      <c r="I27" s="67" t="s">
        <v>46</v>
      </c>
      <c r="J27" s="67" t="s">
        <v>205</v>
      </c>
    </row>
    <row r="28" spans="1:10" ht="72.599999999999994" thickBot="1" x14ac:dyDescent="0.35">
      <c r="A28" s="68" t="s">
        <v>122</v>
      </c>
      <c r="B28" s="89" t="s">
        <v>323</v>
      </c>
      <c r="C28" s="89" t="s">
        <v>324</v>
      </c>
      <c r="D28" s="89" t="s">
        <v>325</v>
      </c>
      <c r="E28" s="89" t="s">
        <v>326</v>
      </c>
      <c r="F28" s="89" t="s">
        <v>326</v>
      </c>
      <c r="G28" s="92" t="s">
        <v>673</v>
      </c>
      <c r="H28" s="93" t="s">
        <v>601</v>
      </c>
      <c r="I28" s="67" t="s">
        <v>203</v>
      </c>
      <c r="J28" s="67" t="s">
        <v>204</v>
      </c>
    </row>
    <row r="29" spans="1:10" ht="43.8" thickBot="1" x14ac:dyDescent="0.35">
      <c r="A29" s="68" t="s">
        <v>124</v>
      </c>
      <c r="B29" s="89" t="s">
        <v>123</v>
      </c>
      <c r="C29" s="89" t="s">
        <v>327</v>
      </c>
      <c r="D29" s="89" t="s">
        <v>328</v>
      </c>
      <c r="E29" s="89" t="s">
        <v>329</v>
      </c>
      <c r="F29" s="115" t="s">
        <v>582</v>
      </c>
      <c r="G29" s="92" t="s">
        <v>674</v>
      </c>
      <c r="H29" s="93" t="s">
        <v>583</v>
      </c>
      <c r="I29" s="67" t="s">
        <v>720</v>
      </c>
      <c r="J29" s="67" t="s">
        <v>205</v>
      </c>
    </row>
    <row r="30" spans="1:10" ht="57.6" x14ac:dyDescent="0.3">
      <c r="A30" s="68" t="s">
        <v>124</v>
      </c>
      <c r="B30" s="89" t="s">
        <v>330</v>
      </c>
      <c r="C30" s="89" t="s">
        <v>331</v>
      </c>
      <c r="D30" s="89" t="s">
        <v>332</v>
      </c>
      <c r="E30" s="89" t="s">
        <v>333</v>
      </c>
      <c r="F30" s="89" t="s">
        <v>474</v>
      </c>
      <c r="G30" s="92" t="s">
        <v>675</v>
      </c>
      <c r="H30" s="93" t="s">
        <v>637</v>
      </c>
      <c r="I30" s="67" t="s">
        <v>46</v>
      </c>
      <c r="J30" s="67" t="s">
        <v>204</v>
      </c>
    </row>
    <row r="31" spans="1:10" ht="57.6" x14ac:dyDescent="0.3">
      <c r="A31" s="68" t="s">
        <v>124</v>
      </c>
      <c r="B31" s="89" t="s">
        <v>337</v>
      </c>
      <c r="C31" s="89" t="s">
        <v>331</v>
      </c>
      <c r="D31" s="89" t="s">
        <v>338</v>
      </c>
      <c r="E31" s="89" t="s">
        <v>339</v>
      </c>
      <c r="F31" s="89" t="s">
        <v>474</v>
      </c>
      <c r="G31" s="92" t="s">
        <v>676</v>
      </c>
      <c r="H31" s="93" t="s">
        <v>603</v>
      </c>
      <c r="I31" s="67" t="s">
        <v>46</v>
      </c>
      <c r="J31" s="67" t="s">
        <v>204</v>
      </c>
    </row>
    <row r="32" spans="1:10" ht="57.6" x14ac:dyDescent="0.3">
      <c r="A32" s="68" t="s">
        <v>124</v>
      </c>
      <c r="B32" s="89" t="s">
        <v>340</v>
      </c>
      <c r="C32" s="89" t="s">
        <v>331</v>
      </c>
      <c r="D32" s="89" t="s">
        <v>341</v>
      </c>
      <c r="E32" s="89" t="s">
        <v>342</v>
      </c>
      <c r="F32" s="89" t="s">
        <v>474</v>
      </c>
      <c r="G32" s="92" t="s">
        <v>677</v>
      </c>
      <c r="H32" s="93" t="s">
        <v>603</v>
      </c>
      <c r="I32" s="67" t="s">
        <v>46</v>
      </c>
      <c r="J32" s="67" t="s">
        <v>204</v>
      </c>
    </row>
    <row r="33" spans="1:10" ht="43.2" x14ac:dyDescent="0.3">
      <c r="A33" s="68" t="s">
        <v>124</v>
      </c>
      <c r="B33" s="89" t="s">
        <v>346</v>
      </c>
      <c r="C33" s="89" t="s">
        <v>347</v>
      </c>
      <c r="D33" s="89" t="s">
        <v>348</v>
      </c>
      <c r="E33" s="89">
        <v>867628078</v>
      </c>
      <c r="F33" s="89" t="s">
        <v>475</v>
      </c>
      <c r="G33" s="92" t="s">
        <v>678</v>
      </c>
      <c r="H33" s="93" t="s">
        <v>603</v>
      </c>
      <c r="I33" s="67" t="s">
        <v>46</v>
      </c>
      <c r="J33" s="67" t="s">
        <v>205</v>
      </c>
    </row>
    <row r="34" spans="1:10" ht="43.2" x14ac:dyDescent="0.3">
      <c r="A34" s="68" t="s">
        <v>124</v>
      </c>
      <c r="B34" s="89" t="s">
        <v>349</v>
      </c>
      <c r="C34" s="89" t="s">
        <v>347</v>
      </c>
      <c r="D34" s="89" t="s">
        <v>350</v>
      </c>
      <c r="E34" s="89">
        <v>867595401</v>
      </c>
      <c r="F34" s="89" t="s">
        <v>476</v>
      </c>
      <c r="G34" s="92" t="s">
        <v>679</v>
      </c>
      <c r="H34" s="93" t="s">
        <v>603</v>
      </c>
      <c r="I34" s="67" t="s">
        <v>46</v>
      </c>
      <c r="J34" s="67" t="s">
        <v>205</v>
      </c>
    </row>
    <row r="35" spans="1:10" ht="28.8" x14ac:dyDescent="0.3">
      <c r="A35" s="68" t="s">
        <v>124</v>
      </c>
      <c r="B35" s="89" t="s">
        <v>351</v>
      </c>
      <c r="C35" s="89" t="s">
        <v>352</v>
      </c>
      <c r="D35" s="89" t="s">
        <v>353</v>
      </c>
      <c r="E35" s="89">
        <v>867780915</v>
      </c>
      <c r="F35" s="89" t="s">
        <v>477</v>
      </c>
      <c r="G35" s="92" t="s">
        <v>680</v>
      </c>
      <c r="H35" s="93" t="s">
        <v>603</v>
      </c>
      <c r="I35" s="67" t="s">
        <v>46</v>
      </c>
      <c r="J35" s="67" t="s">
        <v>205</v>
      </c>
    </row>
    <row r="36" spans="1:10" ht="43.2" x14ac:dyDescent="0.3">
      <c r="A36" s="68" t="s">
        <v>124</v>
      </c>
      <c r="B36" s="89" t="s">
        <v>354</v>
      </c>
      <c r="C36" s="89" t="s">
        <v>347</v>
      </c>
      <c r="D36" s="89" t="s">
        <v>355</v>
      </c>
      <c r="E36" s="89">
        <v>867640765</v>
      </c>
      <c r="F36" s="89" t="s">
        <v>478</v>
      </c>
      <c r="G36" s="92" t="s">
        <v>681</v>
      </c>
      <c r="H36" s="93" t="s">
        <v>603</v>
      </c>
      <c r="I36" s="67" t="s">
        <v>46</v>
      </c>
      <c r="J36" s="67" t="s">
        <v>205</v>
      </c>
    </row>
    <row r="37" spans="1:10" ht="43.2" x14ac:dyDescent="0.3">
      <c r="A37" s="68" t="s">
        <v>124</v>
      </c>
      <c r="B37" s="89" t="s">
        <v>356</v>
      </c>
      <c r="C37" s="89" t="s">
        <v>347</v>
      </c>
      <c r="D37" s="89" t="s">
        <v>357</v>
      </c>
      <c r="E37" s="89">
        <v>867628133</v>
      </c>
      <c r="F37" s="89" t="s">
        <v>479</v>
      </c>
      <c r="G37" s="92" t="s">
        <v>682</v>
      </c>
      <c r="H37" s="93" t="s">
        <v>603</v>
      </c>
      <c r="I37" s="67" t="s">
        <v>46</v>
      </c>
      <c r="J37" s="67" t="s">
        <v>205</v>
      </c>
    </row>
    <row r="38" spans="1:10" ht="86.4" x14ac:dyDescent="0.3">
      <c r="A38" s="68" t="s">
        <v>137</v>
      </c>
      <c r="B38" s="89" t="s">
        <v>136</v>
      </c>
      <c r="C38" s="89" t="s">
        <v>360</v>
      </c>
      <c r="D38" s="89" t="s">
        <v>361</v>
      </c>
      <c r="E38" s="89">
        <v>117512584</v>
      </c>
      <c r="F38" s="89">
        <v>86147522638</v>
      </c>
      <c r="G38" s="92" t="s">
        <v>683</v>
      </c>
      <c r="H38" s="93" t="s">
        <v>684</v>
      </c>
      <c r="I38" s="67" t="s">
        <v>46</v>
      </c>
      <c r="J38" s="67" t="s">
        <v>205</v>
      </c>
    </row>
    <row r="39" spans="1:10" ht="72" x14ac:dyDescent="0.3">
      <c r="A39" s="68" t="s">
        <v>139</v>
      </c>
      <c r="B39" s="89" t="s">
        <v>362</v>
      </c>
      <c r="C39" s="89" t="s">
        <v>363</v>
      </c>
      <c r="D39" s="89" t="s">
        <v>364</v>
      </c>
      <c r="E39" s="89" t="s">
        <v>365</v>
      </c>
      <c r="F39" s="89" t="s">
        <v>365</v>
      </c>
      <c r="G39" s="92" t="s">
        <v>685</v>
      </c>
      <c r="H39" s="93" t="s">
        <v>638</v>
      </c>
      <c r="I39" s="67" t="s">
        <v>46</v>
      </c>
      <c r="J39" s="67" t="s">
        <v>205</v>
      </c>
    </row>
    <row r="40" spans="1:10" ht="115.2" x14ac:dyDescent="0.3">
      <c r="A40" s="68" t="s">
        <v>142</v>
      </c>
      <c r="B40" s="89" t="s">
        <v>366</v>
      </c>
      <c r="C40" s="89" t="s">
        <v>367</v>
      </c>
      <c r="D40" s="89" t="s">
        <v>368</v>
      </c>
      <c r="E40" s="89">
        <v>0</v>
      </c>
      <c r="F40" s="89">
        <v>0</v>
      </c>
      <c r="G40" s="92" t="s">
        <v>686</v>
      </c>
      <c r="H40" s="93" t="s">
        <v>555</v>
      </c>
      <c r="I40" s="67" t="s">
        <v>46</v>
      </c>
      <c r="J40" s="67" t="s">
        <v>204</v>
      </c>
    </row>
    <row r="41" spans="1:10" ht="115.2" x14ac:dyDescent="0.3">
      <c r="A41" s="68" t="s">
        <v>142</v>
      </c>
      <c r="B41" s="89" t="s">
        <v>369</v>
      </c>
      <c r="C41" s="89" t="s">
        <v>367</v>
      </c>
      <c r="D41" s="89" t="s">
        <v>370</v>
      </c>
      <c r="E41" s="89">
        <v>0</v>
      </c>
      <c r="F41" s="89">
        <v>0</v>
      </c>
      <c r="G41" s="92" t="s">
        <v>687</v>
      </c>
      <c r="H41" s="93" t="s">
        <v>555</v>
      </c>
      <c r="I41" s="67" t="s">
        <v>46</v>
      </c>
      <c r="J41" s="67" t="s">
        <v>204</v>
      </c>
    </row>
    <row r="42" spans="1:10" ht="115.2" x14ac:dyDescent="0.3">
      <c r="A42" s="68" t="s">
        <v>142</v>
      </c>
      <c r="B42" s="89" t="s">
        <v>371</v>
      </c>
      <c r="C42" s="89" t="s">
        <v>367</v>
      </c>
      <c r="D42" s="89" t="s">
        <v>372</v>
      </c>
      <c r="E42" s="89">
        <v>0</v>
      </c>
      <c r="F42" s="89">
        <v>0</v>
      </c>
      <c r="G42" s="92" t="s">
        <v>688</v>
      </c>
      <c r="H42" s="93" t="s">
        <v>555</v>
      </c>
      <c r="I42" s="67" t="s">
        <v>46</v>
      </c>
      <c r="J42" s="67" t="s">
        <v>204</v>
      </c>
    </row>
    <row r="43" spans="1:10" ht="43.2" x14ac:dyDescent="0.3">
      <c r="A43" s="68" t="s">
        <v>146</v>
      </c>
      <c r="B43" s="89" t="s">
        <v>373</v>
      </c>
      <c r="C43" s="89" t="s">
        <v>374</v>
      </c>
      <c r="D43" s="89" t="s">
        <v>375</v>
      </c>
      <c r="E43" s="89">
        <v>5253015833</v>
      </c>
      <c r="F43" s="89" t="s">
        <v>480</v>
      </c>
      <c r="G43" s="92" t="s">
        <v>689</v>
      </c>
      <c r="H43" s="93" t="s">
        <v>604</v>
      </c>
      <c r="I43" s="67" t="s">
        <v>46</v>
      </c>
      <c r="J43" s="67" t="s">
        <v>204</v>
      </c>
    </row>
    <row r="44" spans="1:10" ht="43.2" x14ac:dyDescent="0.3">
      <c r="A44" s="68" t="s">
        <v>149</v>
      </c>
      <c r="B44" s="89" t="s">
        <v>148</v>
      </c>
      <c r="C44" s="89" t="s">
        <v>378</v>
      </c>
      <c r="D44" s="89">
        <v>0</v>
      </c>
      <c r="E44" s="89" t="s">
        <v>379</v>
      </c>
      <c r="F44" s="89">
        <v>0</v>
      </c>
      <c r="G44" s="92" t="s">
        <v>690</v>
      </c>
      <c r="H44" s="93" t="s">
        <v>605</v>
      </c>
      <c r="I44" s="67" t="s">
        <v>46</v>
      </c>
      <c r="J44" s="67" t="s">
        <v>204</v>
      </c>
    </row>
    <row r="45" spans="1:10" ht="43.2" x14ac:dyDescent="0.3">
      <c r="A45" s="68" t="s">
        <v>149</v>
      </c>
      <c r="B45" s="89" t="s">
        <v>150</v>
      </c>
      <c r="C45" s="89" t="s">
        <v>380</v>
      </c>
      <c r="D45" s="89">
        <v>0</v>
      </c>
      <c r="E45" s="89" t="s">
        <v>381</v>
      </c>
      <c r="F45" s="89">
        <v>0</v>
      </c>
      <c r="G45" s="92" t="s">
        <v>691</v>
      </c>
      <c r="H45" s="93" t="s">
        <v>605</v>
      </c>
      <c r="I45" s="67" t="s">
        <v>46</v>
      </c>
      <c r="J45" s="67" t="s">
        <v>204</v>
      </c>
    </row>
    <row r="46" spans="1:10" ht="28.8" x14ac:dyDescent="0.3">
      <c r="A46" s="68" t="s">
        <v>152</v>
      </c>
      <c r="B46" s="89" t="s">
        <v>382</v>
      </c>
      <c r="C46" s="89" t="s">
        <v>383</v>
      </c>
      <c r="D46" s="89" t="s">
        <v>384</v>
      </c>
      <c r="E46" s="89" t="s">
        <v>384</v>
      </c>
      <c r="F46" s="89">
        <v>0</v>
      </c>
      <c r="G46" s="92" t="s">
        <v>692</v>
      </c>
      <c r="H46" s="93" t="s">
        <v>693</v>
      </c>
      <c r="I46" s="67" t="s">
        <v>46</v>
      </c>
      <c r="J46" s="67" t="s">
        <v>205</v>
      </c>
    </row>
    <row r="47" spans="1:10" ht="57.6" x14ac:dyDescent="0.3">
      <c r="A47" s="68" t="s">
        <v>154</v>
      </c>
      <c r="B47" s="89" t="s">
        <v>385</v>
      </c>
      <c r="C47" s="89" t="s">
        <v>386</v>
      </c>
      <c r="D47" s="89" t="s">
        <v>387</v>
      </c>
      <c r="E47" s="89">
        <v>2122501975</v>
      </c>
      <c r="F47" s="89" t="s">
        <v>482</v>
      </c>
      <c r="G47" s="92" t="s">
        <v>694</v>
      </c>
      <c r="H47" s="114" t="s">
        <v>606</v>
      </c>
      <c r="I47" s="67" t="s">
        <v>46</v>
      </c>
      <c r="J47" s="67" t="s">
        <v>204</v>
      </c>
    </row>
    <row r="48" spans="1:10" ht="72" x14ac:dyDescent="0.3">
      <c r="A48" s="68" t="s">
        <v>156</v>
      </c>
      <c r="B48" s="89" t="s">
        <v>388</v>
      </c>
      <c r="C48" s="89" t="s">
        <v>389</v>
      </c>
      <c r="D48" s="89" t="s">
        <v>390</v>
      </c>
      <c r="E48" s="89">
        <v>9598851203</v>
      </c>
      <c r="F48" s="89">
        <v>4260321254</v>
      </c>
      <c r="G48" s="92" t="s">
        <v>695</v>
      </c>
      <c r="H48" s="93" t="s">
        <v>607</v>
      </c>
      <c r="I48" s="67" t="s">
        <v>46</v>
      </c>
      <c r="J48" s="67" t="s">
        <v>205</v>
      </c>
    </row>
    <row r="49" spans="1:10" ht="43.2" x14ac:dyDescent="0.3">
      <c r="A49" s="68" t="s">
        <v>158</v>
      </c>
      <c r="B49" s="89" t="s">
        <v>391</v>
      </c>
      <c r="C49" s="89" t="s">
        <v>392</v>
      </c>
      <c r="D49" s="89" t="s">
        <v>393</v>
      </c>
      <c r="E49" s="89" t="s">
        <v>394</v>
      </c>
      <c r="F49" s="89" t="s">
        <v>394</v>
      </c>
      <c r="G49" s="92" t="s">
        <v>696</v>
      </c>
      <c r="H49" s="114" t="s">
        <v>609</v>
      </c>
      <c r="I49" s="67" t="s">
        <v>46</v>
      </c>
      <c r="J49" s="67" t="s">
        <v>204</v>
      </c>
    </row>
    <row r="50" spans="1:10" ht="72" x14ac:dyDescent="0.3">
      <c r="A50" s="68" t="s">
        <v>160</v>
      </c>
      <c r="B50" s="89" t="s">
        <v>159</v>
      </c>
      <c r="C50" s="89" t="s">
        <v>395</v>
      </c>
      <c r="D50" s="89" t="s">
        <v>396</v>
      </c>
      <c r="E50" s="89">
        <v>0</v>
      </c>
      <c r="F50" s="89">
        <v>0</v>
      </c>
      <c r="G50" s="92" t="s">
        <v>697</v>
      </c>
      <c r="H50" s="114" t="s">
        <v>611</v>
      </c>
      <c r="I50" s="67" t="s">
        <v>717</v>
      </c>
      <c r="J50" s="67" t="s">
        <v>205</v>
      </c>
    </row>
    <row r="51" spans="1:10" ht="57.6" x14ac:dyDescent="0.3">
      <c r="A51" s="68" t="s">
        <v>160</v>
      </c>
      <c r="B51" s="89" t="s">
        <v>397</v>
      </c>
      <c r="C51" s="89" t="s">
        <v>398</v>
      </c>
      <c r="D51" s="89" t="s">
        <v>399</v>
      </c>
      <c r="E51" s="89" t="s">
        <v>399</v>
      </c>
      <c r="F51" s="89" t="s">
        <v>483</v>
      </c>
      <c r="G51" s="92" t="s">
        <v>698</v>
      </c>
      <c r="H51" s="114" t="s">
        <v>612</v>
      </c>
      <c r="I51" s="67" t="s">
        <v>46</v>
      </c>
      <c r="J51" s="67" t="s">
        <v>205</v>
      </c>
    </row>
    <row r="52" spans="1:10" ht="43.2" x14ac:dyDescent="0.3">
      <c r="A52" s="68" t="s">
        <v>163</v>
      </c>
      <c r="B52" s="89" t="s">
        <v>400</v>
      </c>
      <c r="C52" s="89" t="s">
        <v>401</v>
      </c>
      <c r="D52" s="89" t="s">
        <v>402</v>
      </c>
      <c r="E52" s="89" t="s">
        <v>274</v>
      </c>
      <c r="F52" s="89" t="s">
        <v>484</v>
      </c>
      <c r="G52" s="92" t="s">
        <v>699</v>
      </c>
      <c r="H52" s="93" t="s">
        <v>613</v>
      </c>
      <c r="I52" s="67" t="s">
        <v>46</v>
      </c>
      <c r="J52" s="67" t="s">
        <v>205</v>
      </c>
    </row>
    <row r="53" spans="1:10" ht="57.6" x14ac:dyDescent="0.3">
      <c r="A53" s="68" t="s">
        <v>165</v>
      </c>
      <c r="B53" s="89" t="s">
        <v>403</v>
      </c>
      <c r="C53" s="89" t="s">
        <v>404</v>
      </c>
      <c r="D53" s="89" t="s">
        <v>405</v>
      </c>
      <c r="E53" s="89">
        <v>105567235746</v>
      </c>
      <c r="F53" s="89" t="s">
        <v>485</v>
      </c>
      <c r="G53" s="92" t="s">
        <v>700</v>
      </c>
      <c r="H53" s="93" t="s">
        <v>701</v>
      </c>
      <c r="I53" s="67" t="s">
        <v>717</v>
      </c>
      <c r="J53" s="67" t="s">
        <v>204</v>
      </c>
    </row>
    <row r="54" spans="1:10" ht="72" x14ac:dyDescent="0.3">
      <c r="A54" s="68" t="s">
        <v>167</v>
      </c>
      <c r="B54" s="89" t="s">
        <v>406</v>
      </c>
      <c r="C54" s="89" t="s">
        <v>407</v>
      </c>
      <c r="D54" s="89" t="s">
        <v>408</v>
      </c>
      <c r="E54" s="89">
        <v>6101621275</v>
      </c>
      <c r="F54" s="89">
        <v>6101621275</v>
      </c>
      <c r="G54" s="92" t="s">
        <v>702</v>
      </c>
      <c r="H54" s="93" t="s">
        <v>721</v>
      </c>
      <c r="I54" s="67" t="s">
        <v>717</v>
      </c>
      <c r="J54" s="67" t="s">
        <v>204</v>
      </c>
    </row>
    <row r="55" spans="1:10" ht="100.8" x14ac:dyDescent="0.3">
      <c r="A55" s="68" t="s">
        <v>169</v>
      </c>
      <c r="B55" s="89" t="s">
        <v>409</v>
      </c>
      <c r="C55" s="89" t="s">
        <v>410</v>
      </c>
      <c r="D55" s="89" t="s">
        <v>411</v>
      </c>
      <c r="E55" s="89">
        <v>0</v>
      </c>
      <c r="F55" s="89">
        <v>0</v>
      </c>
      <c r="G55" s="92" t="s">
        <v>703</v>
      </c>
      <c r="H55" s="114" t="s">
        <v>615</v>
      </c>
      <c r="I55" s="67" t="s">
        <v>46</v>
      </c>
      <c r="J55" s="67" t="s">
        <v>205</v>
      </c>
    </row>
    <row r="56" spans="1:10" ht="43.2" x14ac:dyDescent="0.3">
      <c r="A56" s="68" t="s">
        <v>171</v>
      </c>
      <c r="B56" s="89" t="s">
        <v>412</v>
      </c>
      <c r="C56" s="89" t="s">
        <v>413</v>
      </c>
      <c r="D56" s="89" t="s">
        <v>414</v>
      </c>
      <c r="E56" s="89" t="s">
        <v>415</v>
      </c>
      <c r="F56" s="89">
        <v>0</v>
      </c>
      <c r="G56" s="92" t="s">
        <v>704</v>
      </c>
      <c r="H56" s="93" t="s">
        <v>619</v>
      </c>
      <c r="I56" s="67" t="s">
        <v>46</v>
      </c>
      <c r="J56" s="67" t="s">
        <v>205</v>
      </c>
    </row>
    <row r="57" spans="1:10" ht="43.2" x14ac:dyDescent="0.3">
      <c r="A57" s="68" t="s">
        <v>171</v>
      </c>
      <c r="B57" s="89" t="s">
        <v>418</v>
      </c>
      <c r="C57" s="89" t="s">
        <v>413</v>
      </c>
      <c r="D57" s="89" t="s">
        <v>419</v>
      </c>
      <c r="E57" s="89" t="s">
        <v>420</v>
      </c>
      <c r="F57" s="89" t="s">
        <v>474</v>
      </c>
      <c r="G57" s="92" t="s">
        <v>705</v>
      </c>
      <c r="H57" s="114" t="s">
        <v>618</v>
      </c>
      <c r="I57" s="67" t="s">
        <v>46</v>
      </c>
      <c r="J57" s="67" t="s">
        <v>204</v>
      </c>
    </row>
    <row r="58" spans="1:10" ht="43.2" x14ac:dyDescent="0.3">
      <c r="A58" s="68" t="s">
        <v>171</v>
      </c>
      <c r="B58" s="89" t="s">
        <v>421</v>
      </c>
      <c r="C58" s="89" t="s">
        <v>413</v>
      </c>
      <c r="D58" s="89" t="s">
        <v>422</v>
      </c>
      <c r="E58" s="89" t="s">
        <v>423</v>
      </c>
      <c r="F58" s="89">
        <v>0</v>
      </c>
      <c r="G58" s="92" t="s">
        <v>706</v>
      </c>
      <c r="H58" s="114" t="s">
        <v>617</v>
      </c>
      <c r="I58" s="67" t="s">
        <v>46</v>
      </c>
      <c r="J58" s="67" t="s">
        <v>205</v>
      </c>
    </row>
    <row r="59" spans="1:10" ht="57.6" x14ac:dyDescent="0.3">
      <c r="A59" s="68" t="s">
        <v>176</v>
      </c>
      <c r="B59" s="89" t="s">
        <v>175</v>
      </c>
      <c r="C59" s="89" t="s">
        <v>424</v>
      </c>
      <c r="D59" s="89" t="s">
        <v>425</v>
      </c>
      <c r="E59" s="89" t="s">
        <v>426</v>
      </c>
      <c r="F59" s="89">
        <v>0</v>
      </c>
      <c r="G59" s="92" t="s">
        <v>707</v>
      </c>
      <c r="H59" s="93" t="s">
        <v>620</v>
      </c>
      <c r="I59" s="67" t="s">
        <v>720</v>
      </c>
      <c r="J59" s="67" t="s">
        <v>205</v>
      </c>
    </row>
    <row r="60" spans="1:10" ht="57.6" x14ac:dyDescent="0.3">
      <c r="A60" s="68" t="s">
        <v>176</v>
      </c>
      <c r="B60" s="89" t="s">
        <v>177</v>
      </c>
      <c r="C60" s="89" t="s">
        <v>427</v>
      </c>
      <c r="D60" s="89" t="s">
        <v>428</v>
      </c>
      <c r="E60" s="89" t="s">
        <v>429</v>
      </c>
      <c r="F60" s="89">
        <v>0</v>
      </c>
      <c r="G60" s="92" t="s">
        <v>708</v>
      </c>
      <c r="H60" s="93" t="s">
        <v>620</v>
      </c>
      <c r="I60" s="67" t="s">
        <v>720</v>
      </c>
      <c r="J60" s="67" t="s">
        <v>205</v>
      </c>
    </row>
    <row r="61" spans="1:10" ht="43.2" x14ac:dyDescent="0.3">
      <c r="A61" s="68" t="s">
        <v>176</v>
      </c>
      <c r="B61" s="89" t="s">
        <v>438</v>
      </c>
      <c r="C61" s="89" t="s">
        <v>434</v>
      </c>
      <c r="D61" s="89" t="s">
        <v>274</v>
      </c>
      <c r="E61" s="89" t="s">
        <v>439</v>
      </c>
      <c r="F61" s="89" t="s">
        <v>488</v>
      </c>
      <c r="G61" s="92" t="s">
        <v>709</v>
      </c>
      <c r="H61" s="93" t="s">
        <v>620</v>
      </c>
      <c r="I61" s="67" t="s">
        <v>46</v>
      </c>
      <c r="J61" s="67" t="s">
        <v>205</v>
      </c>
    </row>
    <row r="62" spans="1:10" ht="86.4" x14ac:dyDescent="0.3">
      <c r="A62" s="68" t="s">
        <v>186</v>
      </c>
      <c r="B62" s="89" t="s">
        <v>442</v>
      </c>
      <c r="C62" s="89" t="s">
        <v>443</v>
      </c>
      <c r="D62" s="89">
        <v>0</v>
      </c>
      <c r="E62" s="89">
        <v>0</v>
      </c>
      <c r="F62" s="89">
        <v>0</v>
      </c>
      <c r="G62" s="92" t="s">
        <v>710</v>
      </c>
      <c r="H62" s="114" t="s">
        <v>621</v>
      </c>
      <c r="I62" s="67" t="s">
        <v>717</v>
      </c>
      <c r="J62" s="67" t="s">
        <v>204</v>
      </c>
    </row>
    <row r="63" spans="1:10" ht="43.2" x14ac:dyDescent="0.3">
      <c r="A63" s="68" t="s">
        <v>65</v>
      </c>
      <c r="B63" s="89" t="s">
        <v>444</v>
      </c>
      <c r="C63" s="89" t="s">
        <v>445</v>
      </c>
      <c r="D63" s="89" t="s">
        <v>446</v>
      </c>
      <c r="E63" s="89" t="s">
        <v>447</v>
      </c>
      <c r="F63" s="89" t="s">
        <v>490</v>
      </c>
      <c r="G63" s="92" t="s">
        <v>711</v>
      </c>
      <c r="H63" s="93" t="s">
        <v>712</v>
      </c>
      <c r="I63" s="67" t="s">
        <v>46</v>
      </c>
      <c r="J63" s="67" t="s">
        <v>205</v>
      </c>
    </row>
    <row r="64" spans="1:10" ht="86.4" x14ac:dyDescent="0.3">
      <c r="A64" s="68" t="s">
        <v>149</v>
      </c>
      <c r="B64" s="89" t="s">
        <v>448</v>
      </c>
      <c r="C64" s="89" t="s">
        <v>449</v>
      </c>
      <c r="D64" s="89" t="s">
        <v>450</v>
      </c>
      <c r="E64" s="89" t="s">
        <v>451</v>
      </c>
      <c r="F64" s="89" t="s">
        <v>451</v>
      </c>
      <c r="G64" s="92" t="s">
        <v>713</v>
      </c>
      <c r="H64" s="114" t="s">
        <v>605</v>
      </c>
      <c r="I64" s="67" t="s">
        <v>46</v>
      </c>
      <c r="J64" s="67" t="s">
        <v>204</v>
      </c>
    </row>
    <row r="65" spans="1:10" ht="72" x14ac:dyDescent="0.3">
      <c r="A65" s="68" t="s">
        <v>137</v>
      </c>
      <c r="B65" s="89" t="s">
        <v>452</v>
      </c>
      <c r="C65" s="89" t="s">
        <v>453</v>
      </c>
      <c r="D65" s="89" t="s">
        <v>454</v>
      </c>
      <c r="E65" s="89" t="s">
        <v>455</v>
      </c>
      <c r="F65" s="89" t="s">
        <v>455</v>
      </c>
      <c r="G65" s="92" t="s">
        <v>714</v>
      </c>
      <c r="H65" s="93" t="s">
        <v>715</v>
      </c>
      <c r="I65" s="67" t="s">
        <v>46</v>
      </c>
      <c r="J65" s="67" t="s">
        <v>204</v>
      </c>
    </row>
  </sheetData>
  <autoFilter ref="A3:J65" xr:uid="{0953C613-7F6C-457C-AE45-7FAE8526C1E4}"/>
  <mergeCells count="2">
    <mergeCell ref="B1:F2"/>
    <mergeCell ref="G1:H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abecf9-440a-4830-bcad-b5674e1c0b57" xsi:nil="true"/>
    <lcf76f155ced4ddcb4097134ff3c332f xmlns="c4e57fb5-46b0-4465-89ea-4bb2c90fad8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B7CB1B04E65F498BCDD31F0E832982" ma:contentTypeVersion="13" ma:contentTypeDescription="Create a new document." ma:contentTypeScope="" ma:versionID="63fcc1777c85f183d9326751be68f1fc">
  <xsd:schema xmlns:xsd="http://www.w3.org/2001/XMLSchema" xmlns:xs="http://www.w3.org/2001/XMLSchema" xmlns:p="http://schemas.microsoft.com/office/2006/metadata/properties" xmlns:ns2="c4e57fb5-46b0-4465-89ea-4bb2c90fad8d" xmlns:ns3="c1abecf9-440a-4830-bcad-b5674e1c0b57" targetNamespace="http://schemas.microsoft.com/office/2006/metadata/properties" ma:root="true" ma:fieldsID="4eea5d736f8351606a5d915b746cbff9" ns2:_="" ns3:_="">
    <xsd:import namespace="c4e57fb5-46b0-4465-89ea-4bb2c90fad8d"/>
    <xsd:import namespace="c1abecf9-440a-4830-bcad-b5674e1c0b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e57fb5-46b0-4465-89ea-4bb2c90fad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7f554e9-a963-4179-93d8-b97c197401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abecf9-440a-4830-bcad-b5674e1c0b5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b9f6e34d-788f-4ad3-80df-0757c673bb11}" ma:internalName="TaxCatchAll" ma:showField="CatchAllData" ma:web="c1abecf9-440a-4830-bcad-b5674e1c0b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F8D2D2-0D08-4244-B6D1-A7F5E1384578}">
  <ds:schemaRefs>
    <ds:schemaRef ds:uri="c1abecf9-440a-4830-bcad-b5674e1c0b57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c4e57fb5-46b0-4465-89ea-4bb2c90fad8d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8F15820-0E85-4AA2-8008-62EB8068AE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e57fb5-46b0-4465-89ea-4bb2c90fad8d"/>
    <ds:schemaRef ds:uri="c1abecf9-440a-4830-bcad-b5674e1c0b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F9C75F-26B0-45DF-AD0C-3B3F62CB2AD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9db4e91-bad5-4fd0-9ca4-c06485916e3a}" enabled="1" method="Standard" siteId="{f66fae02-5d36-495b-bfe0-78a6ff9f8e6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Invoice Receipt-1</vt:lpstr>
      <vt:lpstr>Sheet1</vt:lpstr>
      <vt:lpstr>Submission Channels</vt:lpstr>
      <vt:lpstr>Submission Channels Edited</vt:lpstr>
      <vt:lpstr>Submission Channel</vt:lpstr>
    </vt:vector>
  </TitlesOfParts>
  <Company>Unilever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Privado, Edgar</dc:creator>
  <cp:lastModifiedBy>Ashton, Val</cp:lastModifiedBy>
  <dcterms:created xsi:type="dcterms:W3CDTF">2025-05-15T03:48:48Z</dcterms:created>
  <dcterms:modified xsi:type="dcterms:W3CDTF">2025-05-30T09:48:23Z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0x01010000B7CB1B04E65F498BCDD31F0E832982</vt:lpwstr>
  </property>
  <property fmtid="{D5CDD505-2E9C-101B-9397-08002B2CF9AE}" pid="3" name="MediaServiceImageTags">
    <vt:lpwstr/>
  </property>
</Properties>
</file>